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40" yWindow="460" windowWidth="12000" windowHeight="5840" activeTab="0"/>
  </bookViews>
  <sheets>
    <sheet name="current FY" sheetId="1" r:id="rId1"/>
    <sheet name="Previous FYs" sheetId="2" r:id="rId2"/>
    <sheet name="FY 2013" sheetId="3" r:id="rId3"/>
  </sheets>
  <definedNames/>
  <calcPr fullCalcOnLoad="1"/>
</workbook>
</file>

<file path=xl/sharedStrings.xml><?xml version="1.0" encoding="utf-8"?>
<sst xmlns="http://schemas.openxmlformats.org/spreadsheetml/2006/main" count="237" uniqueCount="66">
  <si>
    <t>Red Rocks Community College Foundation</t>
  </si>
  <si>
    <t>RRCC Classified Council Fund 1390</t>
  </si>
  <si>
    <t>FY 2011-2012 Summary</t>
  </si>
  <si>
    <t>Beginning Balance</t>
  </si>
  <si>
    <t>Donations Received</t>
  </si>
  <si>
    <t>Total Revenue</t>
  </si>
  <si>
    <t>Expenses/Grants</t>
  </si>
  <si>
    <t>Administrative Fee</t>
  </si>
  <si>
    <t>Total Expenses</t>
  </si>
  <si>
    <t>Fund Balance</t>
  </si>
  <si>
    <t>**************************************************************************************</t>
  </si>
  <si>
    <t>FY 2011-2012 Details:  Gift Contributions</t>
  </si>
  <si>
    <t>Date</t>
  </si>
  <si>
    <t>Description</t>
  </si>
  <si>
    <t>Donation Amount</t>
  </si>
  <si>
    <t>Beginning Balance FY 12</t>
  </si>
  <si>
    <t>Book Sales:  Donations</t>
  </si>
  <si>
    <t>FY 2011-2012 Details:  Expenses</t>
  </si>
  <si>
    <t>Issued To-Description</t>
  </si>
  <si>
    <t>Amount</t>
  </si>
  <si>
    <t>P. Stewart-deco for campus party</t>
  </si>
  <si>
    <t>Classified Council Fund 1390</t>
  </si>
  <si>
    <t>Expense Amount</t>
  </si>
  <si>
    <t>Designation</t>
  </si>
  <si>
    <t>Established</t>
  </si>
  <si>
    <t>Donation:  Book Sales</t>
  </si>
  <si>
    <t>Donation:  Rummage Extravaganza</t>
  </si>
  <si>
    <t>Expense:  check # 3948</t>
  </si>
  <si>
    <t>Subtotal</t>
  </si>
  <si>
    <t>Fund Balance at close of FY 09</t>
  </si>
  <si>
    <t>Deposit Date</t>
  </si>
  <si>
    <t>Beginning Fund Balance FY10</t>
  </si>
  <si>
    <t>Trees; RRCC batch OCT 17</t>
  </si>
  <si>
    <t>Fund Balance as of 6/30/2010</t>
  </si>
  <si>
    <t>FY 2010-2011 Summary</t>
  </si>
  <si>
    <t>FY 2010-2011 Details:  Gift Contributions</t>
  </si>
  <si>
    <t>Beginning Balance FY 11</t>
  </si>
  <si>
    <t>FY 2010-2011 Details:  Expenses</t>
  </si>
  <si>
    <t>6/31/2011</t>
  </si>
  <si>
    <t>Admin Fee</t>
  </si>
  <si>
    <t>RRCC-Projects @ Arvada Campus</t>
  </si>
  <si>
    <t>RRCC: food for 9HealthFair</t>
  </si>
  <si>
    <t>Date Prepared:  June 12, 2012</t>
  </si>
  <si>
    <t>RRCC:  trees for Lakewood</t>
  </si>
  <si>
    <t>FY 2012-2013 Summary</t>
  </si>
  <si>
    <t>FY 2012-2013 Details:  Gift Contributions</t>
  </si>
  <si>
    <t>FY 2012-2013 Details:  Expenses</t>
  </si>
  <si>
    <t>Book Sales</t>
  </si>
  <si>
    <t>Club Colors-Welcome Wagon t-shirts</t>
  </si>
  <si>
    <t>King Soopers-gift certificate</t>
  </si>
  <si>
    <t>Book Sales (check)</t>
  </si>
  <si>
    <t>Send to:</t>
  </si>
  <si>
    <t>Yvonne Pepping</t>
  </si>
  <si>
    <t>Karla LeComte</t>
  </si>
  <si>
    <t>Sonja Starkweather</t>
  </si>
  <si>
    <t>VETS Book Support fund (transfer)</t>
  </si>
  <si>
    <t>Second Wind Fund</t>
  </si>
  <si>
    <t>RRCC Bookstore-caps &amp; tassels</t>
  </si>
  <si>
    <t>Book Sales via RRCC Bookstore</t>
  </si>
  <si>
    <t>Date Prepared:  June 30, 2013</t>
  </si>
  <si>
    <t>FY 2013-2014 Summary</t>
  </si>
  <si>
    <t>FY 2013-2014 Details:  Expenses</t>
  </si>
  <si>
    <t>FY 2013-2014 Details:  Gift Contributions</t>
  </si>
  <si>
    <t>Nadine Green</t>
  </si>
  <si>
    <t>Children's Center via 156200</t>
  </si>
  <si>
    <t>Date Prepared:  March 11, 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</si>
</sst>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.00"/>
  </numFmts>
  <fonts count="43">
    <font>
      <sz val="11"/>
      <color theme="1"/>
      <name val="Calibri"/>
      <family val="2"/>
    </font>
    <font>
      <sz val="12"/>
      <color indexed="8"/>
      <name val="Calibri"/>
      <family val="2"/>
    </font>
    <font>
      <b/>
      <u val="single"/>
      <sz val="12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164" fontId="2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4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165" fontId="3" fillId="0" borderId="10" xfId="0" applyNumberFormat="1" applyFont="1" applyBorder="1" applyAlignment="1">
      <alignment/>
    </xf>
    <xf numFmtId="0" fontId="6" fillId="0" borderId="0" xfId="0" applyFont="1" applyAlignment="1">
      <alignment horizontal="right"/>
    </xf>
    <xf numFmtId="165" fontId="6" fillId="0" borderId="11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164" fontId="6" fillId="0" borderId="12" xfId="0" applyNumberFormat="1" applyFont="1" applyBorder="1" applyAlignment="1">
      <alignment horizontal="left"/>
    </xf>
    <xf numFmtId="0" fontId="6" fillId="0" borderId="12" xfId="0" applyFont="1" applyBorder="1" applyAlignment="1">
      <alignment/>
    </xf>
    <xf numFmtId="165" fontId="6" fillId="0" borderId="12" xfId="0" applyNumberFormat="1" applyFont="1" applyBorder="1" applyAlignment="1">
      <alignment/>
    </xf>
    <xf numFmtId="164" fontId="3" fillId="0" borderId="12" xfId="0" applyNumberFormat="1" applyFont="1" applyBorder="1" applyAlignment="1">
      <alignment horizontal="left"/>
    </xf>
    <xf numFmtId="0" fontId="3" fillId="0" borderId="12" xfId="0" applyFont="1" applyBorder="1" applyAlignment="1">
      <alignment/>
    </xf>
    <xf numFmtId="165" fontId="3" fillId="0" borderId="12" xfId="0" applyNumberFormat="1" applyFont="1" applyBorder="1" applyAlignment="1">
      <alignment/>
    </xf>
    <xf numFmtId="0" fontId="7" fillId="0" borderId="0" xfId="0" applyFont="1" applyFill="1" applyBorder="1" applyAlignment="1">
      <alignment horizontal="right"/>
    </xf>
    <xf numFmtId="165" fontId="0" fillId="0" borderId="0" xfId="0" applyNumberFormat="1" applyAlignment="1">
      <alignment/>
    </xf>
    <xf numFmtId="0" fontId="6" fillId="0" borderId="12" xfId="0" applyFont="1" applyBorder="1" applyAlignment="1">
      <alignment horizontal="left"/>
    </xf>
    <xf numFmtId="14" fontId="0" fillId="0" borderId="12" xfId="0" applyNumberFormat="1" applyBorder="1" applyAlignment="1">
      <alignment horizontal="left"/>
    </xf>
    <xf numFmtId="165" fontId="0" fillId="0" borderId="12" xfId="0" applyNumberFormat="1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165" fontId="0" fillId="0" borderId="10" xfId="0" applyNumberFormat="1" applyBorder="1" applyAlignment="1">
      <alignment/>
    </xf>
    <xf numFmtId="164" fontId="4" fillId="0" borderId="0" xfId="0" applyNumberFormat="1" applyFont="1" applyAlignment="1">
      <alignment/>
    </xf>
    <xf numFmtId="16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5" fontId="0" fillId="0" borderId="11" xfId="0" applyNumberFormat="1" applyBorder="1" applyAlignment="1">
      <alignment/>
    </xf>
    <xf numFmtId="16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65" fontId="0" fillId="33" borderId="0" xfId="0" applyNumberFormat="1" applyFill="1" applyAlignment="1">
      <alignment/>
    </xf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165" fontId="3" fillId="0" borderId="0" xfId="0" applyNumberFormat="1" applyFont="1" applyFill="1" applyAlignment="1">
      <alignment/>
    </xf>
    <xf numFmtId="14" fontId="0" fillId="0" borderId="12" xfId="0" applyNumberFormat="1" applyFont="1" applyBorder="1" applyAlignment="1">
      <alignment horizontal="left"/>
    </xf>
    <xf numFmtId="0" fontId="3" fillId="0" borderId="0" xfId="59" applyBorder="1">
      <alignment/>
      <protection/>
    </xf>
    <xf numFmtId="0" fontId="3" fillId="0" borderId="0" xfId="0" applyFont="1" applyBorder="1" applyAlignment="1">
      <alignment/>
    </xf>
    <xf numFmtId="0" fontId="9" fillId="0" borderId="0" xfId="59" applyFont="1" applyBorder="1">
      <alignment/>
      <protection/>
    </xf>
    <xf numFmtId="44" fontId="9" fillId="0" borderId="0" xfId="46" applyNumberFormat="1" applyFont="1" applyBorder="1" applyAlignment="1">
      <alignment/>
    </xf>
    <xf numFmtId="165" fontId="9" fillId="0" borderId="0" xfId="46" applyNumberFormat="1" applyFont="1" applyBorder="1" applyAlignment="1">
      <alignment/>
    </xf>
    <xf numFmtId="0" fontId="9" fillId="0" borderId="0" xfId="59" applyFont="1" applyBorder="1" applyAlignment="1">
      <alignment horizontal="center"/>
      <protection/>
    </xf>
    <xf numFmtId="1" fontId="9" fillId="0" borderId="0" xfId="46" applyNumberFormat="1" applyFont="1" applyBorder="1" applyAlignment="1">
      <alignment horizontal="center"/>
    </xf>
    <xf numFmtId="165" fontId="9" fillId="0" borderId="0" xfId="46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left"/>
    </xf>
    <xf numFmtId="165" fontId="3" fillId="0" borderId="0" xfId="0" applyNumberFormat="1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1">
      <selection activeCell="E9" sqref="E9"/>
    </sheetView>
  </sheetViews>
  <sheetFormatPr defaultColWidth="8.8515625" defaultRowHeight="15"/>
  <cols>
    <col min="1" max="1" width="12.421875" style="7" customWidth="1"/>
    <col min="2" max="2" width="32.421875" style="2" customWidth="1"/>
    <col min="3" max="3" width="17.00390625" style="3" customWidth="1"/>
    <col min="4" max="10" width="8.8515625" style="2" customWidth="1"/>
    <col min="11" max="11" width="15.7109375" style="2" customWidth="1"/>
    <col min="12" max="16384" width="8.8515625" style="2" customWidth="1"/>
  </cols>
  <sheetData>
    <row r="1" ht="15">
      <c r="A1" s="1" t="s">
        <v>0</v>
      </c>
    </row>
    <row r="2" ht="15">
      <c r="A2" s="1" t="s">
        <v>1</v>
      </c>
    </row>
    <row r="3" ht="7.5" customHeight="1">
      <c r="A3" s="4"/>
    </row>
    <row r="4" ht="12">
      <c r="A4" s="38" t="s">
        <v>65</v>
      </c>
    </row>
    <row r="5" ht="12">
      <c r="A5" s="4"/>
    </row>
    <row r="6" ht="15">
      <c r="A6" s="6" t="s">
        <v>60</v>
      </c>
    </row>
    <row r="7" spans="1:3" ht="12">
      <c r="A7" s="39">
        <v>41456</v>
      </c>
      <c r="B7" s="2" t="s">
        <v>3</v>
      </c>
      <c r="C7" s="40">
        <v>1770.06</v>
      </c>
    </row>
    <row r="8" spans="1:3" ht="12">
      <c r="A8" s="4"/>
      <c r="B8" s="2" t="s">
        <v>4</v>
      </c>
      <c r="C8" s="8">
        <f>C37</f>
        <v>514.25</v>
      </c>
    </row>
    <row r="9" spans="1:3" ht="12">
      <c r="A9" s="4"/>
      <c r="B9" s="9" t="s">
        <v>5</v>
      </c>
      <c r="C9" s="3">
        <f>SUM(C7:C8)</f>
        <v>2284.31</v>
      </c>
    </row>
    <row r="10" ht="12">
      <c r="A10" s="4"/>
    </row>
    <row r="11" spans="1:3" ht="12">
      <c r="A11" s="4"/>
      <c r="B11" s="2" t="s">
        <v>6</v>
      </c>
      <c r="C11" s="3">
        <f>C46</f>
        <v>375</v>
      </c>
    </row>
    <row r="12" spans="1:3" ht="12">
      <c r="A12" s="4"/>
      <c r="B12" s="2" t="s">
        <v>7</v>
      </c>
      <c r="C12" s="8">
        <v>0</v>
      </c>
    </row>
    <row r="13" spans="1:3" ht="12">
      <c r="A13" s="4"/>
      <c r="B13" s="9" t="s">
        <v>8</v>
      </c>
      <c r="C13" s="3">
        <f>SUM(C11:C12)</f>
        <v>375</v>
      </c>
    </row>
    <row r="14" ht="12">
      <c r="A14" s="4"/>
    </row>
    <row r="15" spans="1:3" ht="12.75" thickBot="1">
      <c r="A15" s="4"/>
      <c r="B15" s="9" t="s">
        <v>9</v>
      </c>
      <c r="C15" s="10">
        <f>SUM(C9-C13)</f>
        <v>1909.31</v>
      </c>
    </row>
    <row r="16" spans="1:3" ht="12.75" thickTop="1">
      <c r="A16" s="4"/>
      <c r="B16" s="9"/>
      <c r="C16" s="11"/>
    </row>
    <row r="17" spans="1:3" ht="12">
      <c r="A17" s="5" t="s">
        <v>10</v>
      </c>
      <c r="B17" s="9"/>
      <c r="C17" s="11"/>
    </row>
    <row r="18" spans="1:3" ht="12">
      <c r="A18" s="4"/>
      <c r="B18" s="9"/>
      <c r="C18" s="11"/>
    </row>
    <row r="19" spans="1:3" ht="15">
      <c r="A19" s="6" t="s">
        <v>62</v>
      </c>
      <c r="B19" s="9"/>
      <c r="C19" s="11"/>
    </row>
    <row r="20" ht="12">
      <c r="A20" s="4"/>
    </row>
    <row r="21" spans="1:3" ht="12">
      <c r="A21" s="12" t="s">
        <v>12</v>
      </c>
      <c r="B21" s="13" t="s">
        <v>13</v>
      </c>
      <c r="C21" s="14" t="s">
        <v>14</v>
      </c>
    </row>
    <row r="22" spans="1:3" ht="12">
      <c r="A22" s="15">
        <v>41469</v>
      </c>
      <c r="B22" s="16" t="s">
        <v>47</v>
      </c>
      <c r="C22" s="17">
        <v>46.65</v>
      </c>
    </row>
    <row r="23" spans="1:3" ht="12">
      <c r="A23" s="15">
        <v>41470</v>
      </c>
      <c r="B23" s="16" t="s">
        <v>47</v>
      </c>
      <c r="C23" s="17">
        <v>7</v>
      </c>
    </row>
    <row r="24" spans="1:15" ht="12.75">
      <c r="A24" s="15">
        <v>41487</v>
      </c>
      <c r="B24" s="16" t="s">
        <v>47</v>
      </c>
      <c r="C24" s="17">
        <v>10.5</v>
      </c>
      <c r="I24" s="48"/>
      <c r="J24" s="42"/>
      <c r="K24" s="45"/>
      <c r="L24" s="46"/>
      <c r="M24" s="44"/>
      <c r="N24" s="43"/>
      <c r="O24" s="43"/>
    </row>
    <row r="25" spans="1:15" ht="12.75">
      <c r="A25" s="15">
        <v>41487</v>
      </c>
      <c r="B25" s="16" t="s">
        <v>47</v>
      </c>
      <c r="C25" s="17">
        <v>111.2</v>
      </c>
      <c r="I25" s="48"/>
      <c r="J25" s="42"/>
      <c r="K25" s="45"/>
      <c r="L25" s="46"/>
      <c r="M25" s="44"/>
      <c r="N25" s="43"/>
      <c r="O25" s="43"/>
    </row>
    <row r="26" spans="1:15" ht="12.75">
      <c r="A26" s="15">
        <v>41537</v>
      </c>
      <c r="B26" s="16" t="s">
        <v>47</v>
      </c>
      <c r="C26" s="17">
        <v>76.08</v>
      </c>
      <c r="E26" s="49"/>
      <c r="F26" s="50"/>
      <c r="I26" s="48"/>
      <c r="J26" s="42"/>
      <c r="K26" s="45"/>
      <c r="L26" s="46"/>
      <c r="M26" s="44"/>
      <c r="N26" s="43"/>
      <c r="O26" s="43"/>
    </row>
    <row r="27" spans="1:15" ht="12.75">
      <c r="A27" s="15">
        <v>41537</v>
      </c>
      <c r="B27" s="16" t="s">
        <v>47</v>
      </c>
      <c r="C27" s="17">
        <v>32.54</v>
      </c>
      <c r="E27" s="46"/>
      <c r="F27" s="51"/>
      <c r="I27" s="48"/>
      <c r="J27" s="47"/>
      <c r="K27" s="45"/>
      <c r="L27" s="46"/>
      <c r="M27" s="44"/>
      <c r="N27" s="43"/>
      <c r="O27" s="43"/>
    </row>
    <row r="28" spans="1:15" ht="12">
      <c r="A28" s="15">
        <v>41556</v>
      </c>
      <c r="B28" s="16" t="s">
        <v>47</v>
      </c>
      <c r="C28" s="17">
        <v>54.25</v>
      </c>
      <c r="I28" s="43"/>
      <c r="J28" s="43"/>
      <c r="K28" s="43"/>
      <c r="L28" s="43"/>
      <c r="M28" s="43"/>
      <c r="N28" s="43"/>
      <c r="O28" s="43"/>
    </row>
    <row r="29" spans="1:15" ht="12">
      <c r="A29" s="15">
        <v>41556</v>
      </c>
      <c r="B29" s="16" t="s">
        <v>47</v>
      </c>
      <c r="C29" s="17">
        <v>13.84</v>
      </c>
      <c r="I29" s="43"/>
      <c r="J29" s="43"/>
      <c r="K29" s="43"/>
      <c r="L29" s="43"/>
      <c r="M29" s="43"/>
      <c r="N29" s="43"/>
      <c r="O29" s="43"/>
    </row>
    <row r="30" spans="1:15" ht="12">
      <c r="A30" s="15">
        <v>41613</v>
      </c>
      <c r="B30" s="16" t="s">
        <v>47</v>
      </c>
      <c r="C30" s="17">
        <v>55.21</v>
      </c>
      <c r="I30" s="43"/>
      <c r="J30" s="43"/>
      <c r="K30" s="43"/>
      <c r="L30" s="43"/>
      <c r="M30" s="43"/>
      <c r="N30" s="43"/>
      <c r="O30" s="43"/>
    </row>
    <row r="31" spans="1:15" ht="12">
      <c r="A31" s="15">
        <v>41613</v>
      </c>
      <c r="B31" s="16" t="s">
        <v>47</v>
      </c>
      <c r="C31" s="17">
        <v>23.05</v>
      </c>
      <c r="I31" s="43"/>
      <c r="J31" s="43"/>
      <c r="K31" s="43"/>
      <c r="L31" s="43"/>
      <c r="M31" s="43"/>
      <c r="N31" s="43"/>
      <c r="O31" s="43"/>
    </row>
    <row r="32" spans="1:3" ht="12">
      <c r="A32" s="15">
        <v>41619</v>
      </c>
      <c r="B32" s="16" t="s">
        <v>47</v>
      </c>
      <c r="C32" s="17">
        <v>3</v>
      </c>
    </row>
    <row r="33" spans="1:3" ht="12">
      <c r="A33" s="15">
        <v>41688</v>
      </c>
      <c r="B33" s="16" t="s">
        <v>47</v>
      </c>
      <c r="C33" s="17">
        <v>60.43</v>
      </c>
    </row>
    <row r="34" spans="1:3" ht="12">
      <c r="A34" s="15">
        <v>41688</v>
      </c>
      <c r="B34" s="16" t="s">
        <v>47</v>
      </c>
      <c r="C34" s="17">
        <v>20.5</v>
      </c>
    </row>
    <row r="35" spans="1:3" ht="12">
      <c r="A35" s="52"/>
      <c r="B35" s="43"/>
      <c r="C35" s="53"/>
    </row>
    <row r="36" ht="12">
      <c r="C36" s="8"/>
    </row>
    <row r="37" spans="2:3" ht="12.75">
      <c r="B37" s="18" t="s">
        <v>5</v>
      </c>
      <c r="C37" s="3">
        <f>SUM(C22:C36)</f>
        <v>514.25</v>
      </c>
    </row>
    <row r="39" spans="1:3" ht="15">
      <c r="A39" s="6" t="s">
        <v>61</v>
      </c>
      <c r="B39"/>
      <c r="C39" s="19"/>
    </row>
    <row r="40" spans="1:3" ht="12">
      <c r="A40" s="20" t="s">
        <v>12</v>
      </c>
      <c r="B40" s="13" t="s">
        <v>18</v>
      </c>
      <c r="C40" s="14" t="s">
        <v>19</v>
      </c>
    </row>
    <row r="41" spans="1:3" ht="13.5">
      <c r="A41" s="21">
        <v>41611</v>
      </c>
      <c r="B41" s="16" t="s">
        <v>64</v>
      </c>
      <c r="C41" s="22">
        <v>375</v>
      </c>
    </row>
    <row r="42" spans="1:3" ht="13.5">
      <c r="A42" s="21"/>
      <c r="B42" s="16"/>
      <c r="C42" s="22"/>
    </row>
    <row r="43" spans="1:3" ht="13.5">
      <c r="A43" s="21"/>
      <c r="B43" s="16"/>
      <c r="C43" s="22"/>
    </row>
    <row r="44" spans="1:3" ht="13.5">
      <c r="A44" s="23"/>
      <c r="B44" s="24"/>
      <c r="C44" s="22"/>
    </row>
    <row r="45" spans="1:3" ht="13.5">
      <c r="A45" s="25"/>
      <c r="B45"/>
      <c r="C45" s="26"/>
    </row>
    <row r="46" spans="1:3" ht="13.5">
      <c r="A46" s="25"/>
      <c r="B46" s="9" t="s">
        <v>8</v>
      </c>
      <c r="C46" s="19">
        <f>SUM(C41:C45)</f>
        <v>375</v>
      </c>
    </row>
    <row r="48" ht="12">
      <c r="A48" s="5" t="s">
        <v>10</v>
      </c>
    </row>
    <row r="50" spans="1:2" ht="12">
      <c r="A50" s="7" t="s">
        <v>51</v>
      </c>
      <c r="B50" s="2" t="s">
        <v>52</v>
      </c>
    </row>
    <row r="51" spans="1:3" ht="12">
      <c r="A51" s="2"/>
      <c r="B51" s="2" t="s">
        <v>53</v>
      </c>
      <c r="C51" s="2"/>
    </row>
    <row r="52" spans="1:3" ht="12">
      <c r="A52" s="2"/>
      <c r="B52" s="2" t="s">
        <v>63</v>
      </c>
      <c r="C52" s="2"/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9"/>
  <sheetViews>
    <sheetView workbookViewId="0" topLeftCell="A102">
      <selection activeCell="B112" sqref="B112"/>
    </sheetView>
  </sheetViews>
  <sheetFormatPr defaultColWidth="8.8515625" defaultRowHeight="15"/>
  <cols>
    <col min="1" max="1" width="12.421875" style="33" customWidth="1"/>
    <col min="2" max="2" width="32.421875" style="0" customWidth="1"/>
    <col min="3" max="3" width="17.00390625" style="19" customWidth="1"/>
    <col min="4" max="4" width="16.8515625" style="19" customWidth="1"/>
    <col min="5" max="5" width="21.421875" style="0" customWidth="1"/>
  </cols>
  <sheetData>
    <row r="1" ht="13.5">
      <c r="A1" s="27" t="s">
        <v>21</v>
      </c>
    </row>
    <row r="2" ht="13.5">
      <c r="A2" s="27"/>
    </row>
    <row r="3" spans="1:5" s="29" customFormat="1" ht="12">
      <c r="A3" s="28" t="s">
        <v>12</v>
      </c>
      <c r="B3" s="29" t="s">
        <v>13</v>
      </c>
      <c r="C3" s="11" t="s">
        <v>14</v>
      </c>
      <c r="D3" s="11" t="s">
        <v>22</v>
      </c>
      <c r="E3" s="29" t="s">
        <v>23</v>
      </c>
    </row>
    <row r="4" spans="1:4" s="29" customFormat="1" ht="12">
      <c r="A4" s="28">
        <v>39738</v>
      </c>
      <c r="B4" s="29" t="s">
        <v>24</v>
      </c>
      <c r="C4" s="11"/>
      <c r="D4" s="11"/>
    </row>
    <row r="5" spans="1:4" s="31" customFormat="1" ht="13.5">
      <c r="A5" s="30">
        <v>39738</v>
      </c>
      <c r="B5" s="31" t="s">
        <v>25</v>
      </c>
      <c r="C5" s="32">
        <v>144</v>
      </c>
      <c r="D5" s="32"/>
    </row>
    <row r="6" spans="1:3" ht="13.5">
      <c r="A6" s="33">
        <v>39751</v>
      </c>
      <c r="B6" t="s">
        <v>25</v>
      </c>
      <c r="C6" s="19">
        <v>90</v>
      </c>
    </row>
    <row r="7" spans="1:3" ht="13.5">
      <c r="A7" s="33">
        <v>39765</v>
      </c>
      <c r="B7" t="s">
        <v>25</v>
      </c>
      <c r="C7" s="19">
        <v>80</v>
      </c>
    </row>
    <row r="8" spans="1:3" ht="13.5">
      <c r="A8" s="33">
        <v>39785</v>
      </c>
      <c r="B8" t="s">
        <v>25</v>
      </c>
      <c r="C8" s="19">
        <v>80</v>
      </c>
    </row>
    <row r="9" spans="1:3" ht="13.5">
      <c r="A9" s="33">
        <v>39855</v>
      </c>
      <c r="B9" t="s">
        <v>25</v>
      </c>
      <c r="C9" s="19">
        <v>90</v>
      </c>
    </row>
    <row r="10" spans="1:3" ht="13.5">
      <c r="A10" s="33">
        <v>39869</v>
      </c>
      <c r="B10" t="s">
        <v>25</v>
      </c>
      <c r="C10" s="19">
        <v>55</v>
      </c>
    </row>
    <row r="11" spans="1:3" ht="13.5">
      <c r="A11" s="33">
        <v>39883</v>
      </c>
      <c r="B11" t="s">
        <v>25</v>
      </c>
      <c r="C11" s="19">
        <v>65</v>
      </c>
    </row>
    <row r="12" spans="1:3" ht="13.5">
      <c r="A12" s="33">
        <v>39897</v>
      </c>
      <c r="B12" t="s">
        <v>25</v>
      </c>
      <c r="C12" s="19">
        <v>70</v>
      </c>
    </row>
    <row r="13" spans="1:3" ht="13.5">
      <c r="A13" s="33">
        <v>39910</v>
      </c>
      <c r="B13" t="s">
        <v>25</v>
      </c>
      <c r="C13" s="19">
        <v>20</v>
      </c>
    </row>
    <row r="14" spans="1:3" ht="13.5">
      <c r="A14" s="33">
        <v>39911</v>
      </c>
      <c r="B14" t="s">
        <v>26</v>
      </c>
      <c r="C14" s="19">
        <v>300</v>
      </c>
    </row>
    <row r="15" spans="1:3" ht="13.5">
      <c r="A15" s="33">
        <v>39912</v>
      </c>
      <c r="B15" t="s">
        <v>26</v>
      </c>
      <c r="C15" s="19">
        <v>200</v>
      </c>
    </row>
    <row r="16" spans="1:3" ht="13.5">
      <c r="A16" s="33">
        <v>39913</v>
      </c>
      <c r="B16" t="s">
        <v>26</v>
      </c>
      <c r="C16" s="19">
        <v>54</v>
      </c>
    </row>
    <row r="17" spans="1:5" ht="13.5">
      <c r="A17" s="33">
        <v>39916</v>
      </c>
      <c r="B17" t="s">
        <v>27</v>
      </c>
      <c r="D17" s="19">
        <v>554</v>
      </c>
      <c r="E17" t="s">
        <v>27</v>
      </c>
    </row>
    <row r="18" spans="1:5" ht="13.5">
      <c r="A18" s="33">
        <v>39926</v>
      </c>
      <c r="B18" s="2" t="s">
        <v>25</v>
      </c>
      <c r="C18" s="19">
        <v>70</v>
      </c>
      <c r="E18" s="2"/>
    </row>
    <row r="19" spans="1:5" ht="13.5">
      <c r="A19" s="33">
        <v>39939</v>
      </c>
      <c r="B19" s="2" t="s">
        <v>25</v>
      </c>
      <c r="C19" s="19">
        <v>70</v>
      </c>
      <c r="E19" s="2"/>
    </row>
    <row r="20" spans="1:5" ht="13.5">
      <c r="A20" s="33">
        <v>39989</v>
      </c>
      <c r="B20" s="2" t="s">
        <v>25</v>
      </c>
      <c r="C20" s="19">
        <v>90</v>
      </c>
      <c r="E20" s="2"/>
    </row>
    <row r="22" spans="3:4" ht="13.5">
      <c r="C22" s="26"/>
      <c r="D22" s="26"/>
    </row>
    <row r="23" spans="2:4" ht="13.5">
      <c r="B23" s="9" t="s">
        <v>28</v>
      </c>
      <c r="C23" s="19">
        <f>SUM(C5:C22)</f>
        <v>1478</v>
      </c>
      <c r="D23" s="19">
        <f>SUM(D5:D22)</f>
        <v>554</v>
      </c>
    </row>
    <row r="25" spans="2:3" ht="15" thickBot="1">
      <c r="B25" t="s">
        <v>29</v>
      </c>
      <c r="C25" s="34">
        <f>SUM(C23-D23)</f>
        <v>924</v>
      </c>
    </row>
    <row r="26" ht="15" thickTop="1"/>
    <row r="27" spans="1:5" ht="13.5">
      <c r="A27" s="35"/>
      <c r="B27" s="36"/>
      <c r="C27" s="37"/>
      <c r="D27" s="37"/>
      <c r="E27" s="36"/>
    </row>
    <row r="29" spans="1:5" ht="13.5">
      <c r="A29" s="28" t="s">
        <v>30</v>
      </c>
      <c r="B29" s="29" t="s">
        <v>13</v>
      </c>
      <c r="C29" s="11" t="s">
        <v>14</v>
      </c>
      <c r="D29" s="11" t="s">
        <v>22</v>
      </c>
      <c r="E29" s="29" t="s">
        <v>23</v>
      </c>
    </row>
    <row r="30" spans="1:3" ht="13.5">
      <c r="A30" s="33">
        <v>39995</v>
      </c>
      <c r="B30" t="s">
        <v>31</v>
      </c>
      <c r="C30" s="19">
        <v>924</v>
      </c>
    </row>
    <row r="31" spans="1:3" ht="13.5">
      <c r="A31" s="33">
        <v>40016</v>
      </c>
      <c r="B31" t="s">
        <v>25</v>
      </c>
      <c r="C31" s="19">
        <v>106</v>
      </c>
    </row>
    <row r="32" spans="1:3" ht="13.5">
      <c r="A32" s="33">
        <v>40074</v>
      </c>
      <c r="B32" s="2" t="s">
        <v>25</v>
      </c>
      <c r="C32" s="19">
        <v>125</v>
      </c>
    </row>
    <row r="33" spans="1:3" ht="13.5">
      <c r="A33" s="33">
        <v>40100</v>
      </c>
      <c r="B33" s="2" t="s">
        <v>25</v>
      </c>
      <c r="C33" s="19">
        <v>138</v>
      </c>
    </row>
    <row r="34" spans="1:5" ht="13.5">
      <c r="A34" s="33">
        <v>40107</v>
      </c>
      <c r="D34" s="19">
        <v>770</v>
      </c>
      <c r="E34" s="2" t="s">
        <v>32</v>
      </c>
    </row>
    <row r="35" spans="1:3" ht="13.5">
      <c r="A35" s="33">
        <v>40219</v>
      </c>
      <c r="B35" s="2" t="s">
        <v>25</v>
      </c>
      <c r="C35" s="19">
        <v>41.19</v>
      </c>
    </row>
    <row r="36" spans="1:3" ht="13.5">
      <c r="A36" s="33">
        <v>40254</v>
      </c>
      <c r="B36" s="2" t="s">
        <v>25</v>
      </c>
      <c r="C36" s="19">
        <v>92.31</v>
      </c>
    </row>
    <row r="37" spans="1:3" ht="13.5">
      <c r="A37" s="33">
        <v>40274</v>
      </c>
      <c r="B37" s="2" t="s">
        <v>25</v>
      </c>
      <c r="C37" s="19">
        <v>65.6</v>
      </c>
    </row>
    <row r="38" spans="1:3" ht="13.5">
      <c r="A38" s="33">
        <v>40275</v>
      </c>
      <c r="B38" s="2" t="s">
        <v>25</v>
      </c>
      <c r="C38" s="19">
        <v>29.75</v>
      </c>
    </row>
    <row r="39" spans="1:3" ht="13.5">
      <c r="A39" s="33">
        <v>40304</v>
      </c>
      <c r="B39" s="2" t="s">
        <v>25</v>
      </c>
      <c r="C39" s="19">
        <v>74.99</v>
      </c>
    </row>
    <row r="40" spans="1:3" ht="13.5">
      <c r="A40" s="33">
        <v>40315</v>
      </c>
      <c r="B40" s="2" t="s">
        <v>25</v>
      </c>
      <c r="C40" s="19">
        <v>64</v>
      </c>
    </row>
    <row r="41" spans="1:3" ht="13.5">
      <c r="A41" s="33">
        <v>40338</v>
      </c>
      <c r="B41" s="2" t="s">
        <v>25</v>
      </c>
      <c r="C41" s="19">
        <v>89</v>
      </c>
    </row>
    <row r="42" spans="1:3" ht="13.5">
      <c r="A42" s="33">
        <v>40344</v>
      </c>
      <c r="B42" s="2" t="s">
        <v>25</v>
      </c>
      <c r="C42" s="19">
        <v>48</v>
      </c>
    </row>
    <row r="43" spans="1:3" ht="13.5">
      <c r="A43" s="33">
        <v>40346</v>
      </c>
      <c r="B43" s="2" t="s">
        <v>25</v>
      </c>
      <c r="C43" s="19">
        <v>34</v>
      </c>
    </row>
    <row r="44" spans="1:3" ht="13.5">
      <c r="A44" s="33">
        <v>40357</v>
      </c>
      <c r="B44" s="2" t="s">
        <v>25</v>
      </c>
      <c r="C44" s="19">
        <v>112</v>
      </c>
    </row>
    <row r="45" ht="13.5">
      <c r="B45" s="2"/>
    </row>
    <row r="46" spans="3:4" ht="13.5">
      <c r="C46" s="26"/>
      <c r="D46" s="26"/>
    </row>
    <row r="47" spans="2:4" ht="13.5">
      <c r="B47" s="9" t="s">
        <v>28</v>
      </c>
      <c r="C47" s="19">
        <f>SUM(C30:C46)</f>
        <v>1943.84</v>
      </c>
      <c r="D47" s="19">
        <f>SUM(D30:D46)</f>
        <v>770</v>
      </c>
    </row>
    <row r="49" spans="2:3" ht="15" thickBot="1">
      <c r="B49" t="s">
        <v>33</v>
      </c>
      <c r="C49" s="34">
        <f>SUM(C47-D47)</f>
        <v>1173.84</v>
      </c>
    </row>
    <row r="50" ht="15" thickTop="1"/>
    <row r="52" spans="1:5" ht="13.5">
      <c r="A52" s="35"/>
      <c r="B52" s="36"/>
      <c r="C52" s="37"/>
      <c r="D52" s="37"/>
      <c r="E52" s="36"/>
    </row>
    <row r="54" ht="13.5">
      <c r="A54" s="27" t="s">
        <v>21</v>
      </c>
    </row>
    <row r="55" ht="13.5">
      <c r="A55" s="27"/>
    </row>
    <row r="57" spans="1:4" ht="15">
      <c r="A57" s="6" t="s">
        <v>34</v>
      </c>
      <c r="B57" s="2"/>
      <c r="C57" s="3"/>
      <c r="D57" s="2"/>
    </row>
    <row r="58" spans="1:4" ht="13.5">
      <c r="A58" s="7">
        <v>40360</v>
      </c>
      <c r="B58" s="2" t="s">
        <v>3</v>
      </c>
      <c r="C58" s="3">
        <v>1173.84</v>
      </c>
      <c r="D58" s="2"/>
    </row>
    <row r="59" spans="1:4" ht="13.5">
      <c r="A59" s="4"/>
      <c r="B59" s="2" t="s">
        <v>4</v>
      </c>
      <c r="C59" s="8">
        <v>1501.94</v>
      </c>
      <c r="D59" s="2"/>
    </row>
    <row r="60" spans="1:4" ht="13.5">
      <c r="A60" s="4"/>
      <c r="B60" s="9" t="s">
        <v>5</v>
      </c>
      <c r="C60" s="3">
        <f>SUM(C58:C59)</f>
        <v>2675.7799999999997</v>
      </c>
      <c r="D60" s="2"/>
    </row>
    <row r="61" spans="1:4" ht="13.5">
      <c r="A61" s="4"/>
      <c r="B61" s="2"/>
      <c r="C61" s="3"/>
      <c r="D61" s="2"/>
    </row>
    <row r="62" spans="1:4" ht="13.5">
      <c r="A62" s="4"/>
      <c r="B62" s="2" t="s">
        <v>6</v>
      </c>
      <c r="C62" s="3">
        <v>0</v>
      </c>
      <c r="D62" s="2"/>
    </row>
    <row r="63" spans="1:4" ht="13.5">
      <c r="A63" s="4"/>
      <c r="B63" s="2" t="s">
        <v>7</v>
      </c>
      <c r="C63" s="8">
        <v>0</v>
      </c>
      <c r="D63" s="2"/>
    </row>
    <row r="64" spans="1:4" ht="13.5">
      <c r="A64" s="4"/>
      <c r="B64" s="9" t="s">
        <v>8</v>
      </c>
      <c r="C64" s="3">
        <f>SUM(C62:C63)</f>
        <v>0</v>
      </c>
      <c r="D64" s="2"/>
    </row>
    <row r="65" spans="1:4" ht="13.5">
      <c r="A65" s="4"/>
      <c r="B65" s="2"/>
      <c r="C65" s="3"/>
      <c r="D65" s="2"/>
    </row>
    <row r="66" spans="1:4" ht="15" thickBot="1">
      <c r="A66" s="4"/>
      <c r="B66" s="9" t="s">
        <v>9</v>
      </c>
      <c r="C66" s="10">
        <f>SUM(C60-C64)</f>
        <v>2675.7799999999997</v>
      </c>
      <c r="D66" s="2"/>
    </row>
    <row r="67" spans="1:4" ht="15" thickTop="1">
      <c r="A67" s="4"/>
      <c r="B67" s="9"/>
      <c r="C67" s="11"/>
      <c r="D67" s="2"/>
    </row>
    <row r="68" spans="1:4" ht="13.5">
      <c r="A68" s="5" t="s">
        <v>10</v>
      </c>
      <c r="B68" s="9"/>
      <c r="C68" s="11"/>
      <c r="D68" s="2"/>
    </row>
    <row r="69" spans="1:4" ht="13.5">
      <c r="A69" s="4"/>
      <c r="B69" s="9"/>
      <c r="C69" s="11"/>
      <c r="D69" s="2"/>
    </row>
    <row r="70" spans="1:4" ht="15">
      <c r="A70" s="6" t="s">
        <v>35</v>
      </c>
      <c r="B70" s="9"/>
      <c r="C70" s="11"/>
      <c r="D70" s="2"/>
    </row>
    <row r="71" spans="1:4" ht="13.5">
      <c r="A71" s="4"/>
      <c r="B71" s="2"/>
      <c r="C71" s="3"/>
      <c r="D71" s="2"/>
    </row>
    <row r="72" spans="1:4" ht="13.5">
      <c r="A72" s="12" t="s">
        <v>12</v>
      </c>
      <c r="B72" s="13" t="s">
        <v>13</v>
      </c>
      <c r="C72" s="14" t="s">
        <v>14</v>
      </c>
      <c r="D72" s="2"/>
    </row>
    <row r="73" spans="1:4" ht="13.5">
      <c r="A73" s="15">
        <v>40360</v>
      </c>
      <c r="B73" s="16" t="s">
        <v>36</v>
      </c>
      <c r="C73" s="17">
        <v>1173.84</v>
      </c>
      <c r="D73" s="2"/>
    </row>
    <row r="74" spans="1:4" ht="13.5">
      <c r="A74" s="15">
        <v>40372</v>
      </c>
      <c r="B74" s="16" t="s">
        <v>25</v>
      </c>
      <c r="C74" s="17">
        <v>23</v>
      </c>
      <c r="D74" s="2"/>
    </row>
    <row r="75" spans="1:4" ht="13.5">
      <c r="A75" s="15">
        <v>40387</v>
      </c>
      <c r="B75" s="16" t="s">
        <v>25</v>
      </c>
      <c r="C75" s="17">
        <v>37</v>
      </c>
      <c r="D75" s="2"/>
    </row>
    <row r="76" spans="1:4" ht="13.5">
      <c r="A76" s="15">
        <v>40387</v>
      </c>
      <c r="B76" s="16" t="s">
        <v>25</v>
      </c>
      <c r="C76" s="17">
        <v>62.65</v>
      </c>
      <c r="D76" s="2"/>
    </row>
    <row r="77" spans="1:4" ht="13.5">
      <c r="A77" s="15">
        <v>40437</v>
      </c>
      <c r="B77" s="16" t="s">
        <v>25</v>
      </c>
      <c r="C77" s="17">
        <v>139.83</v>
      </c>
      <c r="D77" s="2"/>
    </row>
    <row r="78" spans="1:4" ht="13.5">
      <c r="A78" s="15">
        <v>40466</v>
      </c>
      <c r="B78" s="16" t="s">
        <v>25</v>
      </c>
      <c r="C78" s="17">
        <v>27.24</v>
      </c>
      <c r="D78" s="2"/>
    </row>
    <row r="79" spans="1:4" ht="13.5">
      <c r="A79" s="15">
        <v>40466</v>
      </c>
      <c r="B79" s="16" t="s">
        <v>25</v>
      </c>
      <c r="C79" s="17">
        <v>58.16</v>
      </c>
      <c r="D79" s="2"/>
    </row>
    <row r="80" spans="1:4" ht="13.5">
      <c r="A80" s="15">
        <v>40498</v>
      </c>
      <c r="B80" s="16" t="s">
        <v>25</v>
      </c>
      <c r="C80" s="17">
        <v>71.76</v>
      </c>
      <c r="D80" s="2"/>
    </row>
    <row r="81" spans="1:4" ht="13.5">
      <c r="A81" s="15">
        <v>40499</v>
      </c>
      <c r="B81" s="16" t="s">
        <v>25</v>
      </c>
      <c r="C81" s="17">
        <v>69.28</v>
      </c>
      <c r="D81" s="2"/>
    </row>
    <row r="82" spans="1:4" ht="13.5">
      <c r="A82" s="15">
        <v>40519</v>
      </c>
      <c r="B82" s="16" t="s">
        <v>25</v>
      </c>
      <c r="C82" s="17">
        <v>65.9</v>
      </c>
      <c r="D82" s="2"/>
    </row>
    <row r="83" spans="1:4" ht="13.5">
      <c r="A83" s="15">
        <v>40520</v>
      </c>
      <c r="B83" s="16" t="s">
        <v>25</v>
      </c>
      <c r="C83" s="17">
        <v>31.17</v>
      </c>
      <c r="D83" s="2"/>
    </row>
    <row r="84" spans="1:4" ht="13.5">
      <c r="A84" s="15">
        <v>40599</v>
      </c>
      <c r="B84" s="16" t="s">
        <v>25</v>
      </c>
      <c r="C84" s="17">
        <v>44.7</v>
      </c>
      <c r="D84" s="2"/>
    </row>
    <row r="85" spans="1:4" ht="13.5">
      <c r="A85" s="15">
        <v>40599</v>
      </c>
      <c r="B85" s="16" t="s">
        <v>25</v>
      </c>
      <c r="C85" s="17">
        <v>65.13</v>
      </c>
      <c r="D85" s="2"/>
    </row>
    <row r="86" spans="1:4" ht="13.5">
      <c r="A86" s="15">
        <v>40619</v>
      </c>
      <c r="B86" s="16" t="s">
        <v>25</v>
      </c>
      <c r="C86" s="17">
        <v>33.53</v>
      </c>
      <c r="D86" s="2"/>
    </row>
    <row r="87" spans="1:4" ht="13.5">
      <c r="A87" s="15">
        <v>40619</v>
      </c>
      <c r="B87" s="16" t="s">
        <v>25</v>
      </c>
      <c r="C87" s="17">
        <v>72.95</v>
      </c>
      <c r="D87" s="2"/>
    </row>
    <row r="88" spans="1:4" ht="13.5">
      <c r="A88" s="15">
        <v>40645</v>
      </c>
      <c r="B88" s="16" t="s">
        <v>25</v>
      </c>
      <c r="C88" s="17">
        <v>51.45</v>
      </c>
      <c r="D88" s="2"/>
    </row>
    <row r="89" spans="1:4" ht="13.5">
      <c r="A89" s="15">
        <v>40646</v>
      </c>
      <c r="B89" s="16" t="s">
        <v>25</v>
      </c>
      <c r="C89" s="17">
        <v>54.02</v>
      </c>
      <c r="D89" s="2"/>
    </row>
    <row r="90" spans="1:4" ht="13.5">
      <c r="A90" s="15">
        <v>40654</v>
      </c>
      <c r="B90" s="16" t="s">
        <v>25</v>
      </c>
      <c r="C90" s="17">
        <v>144.5</v>
      </c>
      <c r="D90" s="2"/>
    </row>
    <row r="91" spans="1:4" ht="13.5">
      <c r="A91" s="15">
        <v>40666</v>
      </c>
      <c r="B91" s="16" t="s">
        <v>25</v>
      </c>
      <c r="C91" s="17">
        <v>58.94</v>
      </c>
      <c r="D91" s="2"/>
    </row>
    <row r="92" spans="1:4" ht="13.5">
      <c r="A92" s="15">
        <v>40667</v>
      </c>
      <c r="B92" s="16" t="s">
        <v>25</v>
      </c>
      <c r="C92" s="17">
        <v>26.5</v>
      </c>
      <c r="D92" s="2"/>
    </row>
    <row r="93" spans="1:4" ht="13.5">
      <c r="A93" s="15">
        <v>40668</v>
      </c>
      <c r="B93" s="16" t="s">
        <v>25</v>
      </c>
      <c r="C93" s="17">
        <v>20.5</v>
      </c>
      <c r="D93" s="2"/>
    </row>
    <row r="94" spans="1:4" ht="13.5">
      <c r="A94" s="15">
        <v>40717</v>
      </c>
      <c r="B94" s="16" t="s">
        <v>25</v>
      </c>
      <c r="C94" s="17">
        <v>251.8</v>
      </c>
      <c r="D94" s="2"/>
    </row>
    <row r="95" spans="1:4" ht="13.5">
      <c r="A95" s="15">
        <v>40717</v>
      </c>
      <c r="B95" s="16" t="s">
        <v>25</v>
      </c>
      <c r="C95" s="17">
        <v>29.01</v>
      </c>
      <c r="D95" s="2"/>
    </row>
    <row r="96" spans="1:4" ht="13.5">
      <c r="A96" s="15">
        <v>40717</v>
      </c>
      <c r="B96" s="16" t="s">
        <v>25</v>
      </c>
      <c r="C96" s="17">
        <v>33.92</v>
      </c>
      <c r="D96" s="2"/>
    </row>
    <row r="97" spans="1:4" ht="13.5">
      <c r="A97" s="15">
        <v>40717</v>
      </c>
      <c r="B97" s="16" t="s">
        <v>25</v>
      </c>
      <c r="C97" s="17">
        <v>29</v>
      </c>
      <c r="D97" s="2"/>
    </row>
    <row r="98" spans="1:4" ht="13.5">
      <c r="A98" s="15"/>
      <c r="B98" s="16"/>
      <c r="C98" s="17"/>
      <c r="D98" s="2"/>
    </row>
    <row r="99" spans="1:4" ht="13.5">
      <c r="A99" s="15"/>
      <c r="B99" s="16"/>
      <c r="C99" s="17"/>
      <c r="D99" s="2"/>
    </row>
    <row r="100" spans="1:4" ht="13.5">
      <c r="A100" s="15"/>
      <c r="B100" s="16"/>
      <c r="C100" s="17"/>
      <c r="D100" s="2"/>
    </row>
    <row r="101" spans="1:4" ht="13.5">
      <c r="A101" s="7"/>
      <c r="B101" s="2"/>
      <c r="C101" s="8"/>
      <c r="D101" s="2"/>
    </row>
    <row r="102" spans="1:4" ht="13.5">
      <c r="A102" s="7"/>
      <c r="B102" s="18" t="s">
        <v>5</v>
      </c>
      <c r="C102" s="3">
        <f>SUM(C73:C101)</f>
        <v>2675.780000000001</v>
      </c>
      <c r="D102" s="2"/>
    </row>
    <row r="103" spans="1:4" ht="13.5">
      <c r="A103" s="7"/>
      <c r="B103" s="2"/>
      <c r="C103" s="3"/>
      <c r="D103" s="2"/>
    </row>
    <row r="104" spans="1:4" ht="15">
      <c r="A104" s="6" t="s">
        <v>37</v>
      </c>
      <c r="D104" s="2"/>
    </row>
    <row r="105" spans="1:4" ht="13.5">
      <c r="A105" s="20" t="s">
        <v>12</v>
      </c>
      <c r="B105" s="13" t="s">
        <v>18</v>
      </c>
      <c r="C105" s="14" t="s">
        <v>19</v>
      </c>
      <c r="D105" s="2"/>
    </row>
    <row r="106" spans="1:4" ht="13.5">
      <c r="A106" s="21" t="s">
        <v>38</v>
      </c>
      <c r="B106" s="16" t="s">
        <v>39</v>
      </c>
      <c r="C106" s="22">
        <v>0</v>
      </c>
      <c r="D106" s="2"/>
    </row>
    <row r="107" spans="1:4" ht="13.5">
      <c r="A107" s="23"/>
      <c r="B107" s="24"/>
      <c r="C107" s="22"/>
      <c r="D107" s="2"/>
    </row>
    <row r="108" spans="1:4" ht="13.5">
      <c r="A108" s="25"/>
      <c r="C108" s="26"/>
      <c r="D108" s="2"/>
    </row>
    <row r="109" spans="1:4" ht="13.5">
      <c r="A109" s="25"/>
      <c r="B109" s="9" t="s">
        <v>8</v>
      </c>
      <c r="C109" s="19">
        <f>SUM(C106:C108)</f>
        <v>0</v>
      </c>
      <c r="D109" s="2"/>
    </row>
    <row r="110" spans="1:4" ht="13.5">
      <c r="A110" s="7"/>
      <c r="B110" s="2"/>
      <c r="C110" s="3"/>
      <c r="D110" s="2"/>
    </row>
    <row r="111" spans="1:4" ht="13.5">
      <c r="A111" s="5" t="s">
        <v>10</v>
      </c>
      <c r="B111" s="2"/>
      <c r="C111" s="3"/>
      <c r="D111" s="2"/>
    </row>
    <row r="112" spans="1:4" ht="13.5">
      <c r="A112" s="7"/>
      <c r="B112" s="2"/>
      <c r="C112" s="3"/>
      <c r="D112" s="2"/>
    </row>
    <row r="114" spans="1:5" ht="13.5">
      <c r="A114" s="35"/>
      <c r="B114" s="36"/>
      <c r="C114" s="37"/>
      <c r="D114" s="37"/>
      <c r="E114" s="36"/>
    </row>
    <row r="116" spans="1:3" ht="15">
      <c r="A116" s="1" t="s">
        <v>1</v>
      </c>
      <c r="B116" s="2"/>
      <c r="C116" s="3"/>
    </row>
    <row r="117" spans="1:3" ht="13.5">
      <c r="A117" s="4"/>
      <c r="B117" s="2"/>
      <c r="C117" s="3"/>
    </row>
    <row r="118" spans="1:3" ht="13.5">
      <c r="A118" s="5" t="s">
        <v>42</v>
      </c>
      <c r="B118" s="2"/>
      <c r="C118" s="3"/>
    </row>
    <row r="119" spans="1:3" ht="13.5">
      <c r="A119" s="4"/>
      <c r="B119" s="2"/>
      <c r="C119" s="3"/>
    </row>
    <row r="120" spans="1:3" ht="15">
      <c r="A120" s="6" t="s">
        <v>2</v>
      </c>
      <c r="B120" s="2"/>
      <c r="C120" s="3"/>
    </row>
    <row r="121" spans="1:3" ht="13.5">
      <c r="A121" s="7">
        <v>40725</v>
      </c>
      <c r="B121" s="2" t="s">
        <v>3</v>
      </c>
      <c r="C121" s="3">
        <v>2675.78</v>
      </c>
    </row>
    <row r="122" spans="1:3" ht="13.5">
      <c r="A122" s="4"/>
      <c r="B122" s="2" t="s">
        <v>4</v>
      </c>
      <c r="C122" s="8">
        <v>768.43</v>
      </c>
    </row>
    <row r="123" spans="1:3" ht="13.5">
      <c r="A123" s="4"/>
      <c r="B123" s="9" t="s">
        <v>5</v>
      </c>
      <c r="C123" s="3">
        <f>SUM(C121:C122)</f>
        <v>3444.21</v>
      </c>
    </row>
    <row r="124" spans="1:3" ht="13.5">
      <c r="A124" s="4"/>
      <c r="B124" s="2"/>
      <c r="C124" s="3"/>
    </row>
    <row r="125" spans="1:3" ht="13.5">
      <c r="A125" s="4"/>
      <c r="B125" s="2" t="s">
        <v>6</v>
      </c>
      <c r="C125" s="3">
        <v>1959.9</v>
      </c>
    </row>
    <row r="126" spans="1:3" ht="13.5">
      <c r="A126" s="4"/>
      <c r="B126" s="2" t="s">
        <v>7</v>
      </c>
      <c r="C126" s="8">
        <v>0</v>
      </c>
    </row>
    <row r="127" spans="1:3" ht="13.5">
      <c r="A127" s="4"/>
      <c r="B127" s="9" t="s">
        <v>8</v>
      </c>
      <c r="C127" s="3">
        <f>SUM(C125:C126)</f>
        <v>1959.9</v>
      </c>
    </row>
    <row r="128" spans="1:3" ht="13.5">
      <c r="A128" s="4"/>
      <c r="B128" s="2"/>
      <c r="C128" s="3"/>
    </row>
    <row r="129" spans="1:3" ht="15" thickBot="1">
      <c r="A129" s="4"/>
      <c r="B129" s="9" t="s">
        <v>9</v>
      </c>
      <c r="C129" s="10">
        <f>SUM(C123-C127)</f>
        <v>1484.31</v>
      </c>
    </row>
    <row r="130" spans="1:3" ht="15" thickTop="1">
      <c r="A130" s="4"/>
      <c r="B130" s="9"/>
      <c r="C130" s="11"/>
    </row>
    <row r="131" spans="1:3" ht="13.5">
      <c r="A131" s="5" t="s">
        <v>10</v>
      </c>
      <c r="B131" s="9"/>
      <c r="C131" s="11"/>
    </row>
    <row r="132" spans="1:3" ht="13.5">
      <c r="A132" s="4"/>
      <c r="B132" s="9"/>
      <c r="C132" s="11"/>
    </row>
    <row r="133" spans="1:3" ht="15">
      <c r="A133" s="6" t="s">
        <v>11</v>
      </c>
      <c r="B133" s="9"/>
      <c r="C133" s="11"/>
    </row>
    <row r="134" spans="1:3" ht="13.5">
      <c r="A134" s="4"/>
      <c r="B134" s="2"/>
      <c r="C134" s="3"/>
    </row>
    <row r="135" spans="1:3" ht="13.5">
      <c r="A135" s="12" t="s">
        <v>12</v>
      </c>
      <c r="B135" s="13" t="s">
        <v>13</v>
      </c>
      <c r="C135" s="14" t="s">
        <v>14</v>
      </c>
    </row>
    <row r="136" spans="1:3" ht="13.5">
      <c r="A136" s="15">
        <v>40725</v>
      </c>
      <c r="B136" s="16" t="s">
        <v>15</v>
      </c>
      <c r="C136" s="17">
        <v>2675.78</v>
      </c>
    </row>
    <row r="137" spans="1:3" ht="13.5">
      <c r="A137" s="15">
        <v>40766</v>
      </c>
      <c r="B137" s="16" t="s">
        <v>16</v>
      </c>
      <c r="C137" s="17">
        <v>40.8</v>
      </c>
    </row>
    <row r="138" spans="1:3" ht="13.5">
      <c r="A138" s="15">
        <v>40766</v>
      </c>
      <c r="B138" s="16" t="s">
        <v>16</v>
      </c>
      <c r="C138" s="17">
        <v>17.75</v>
      </c>
    </row>
    <row r="139" spans="1:3" ht="13.5">
      <c r="A139" s="15">
        <v>40827</v>
      </c>
      <c r="B139" s="16" t="s">
        <v>16</v>
      </c>
      <c r="C139" s="17">
        <v>73.62</v>
      </c>
    </row>
    <row r="140" spans="1:3" ht="13.5">
      <c r="A140" s="15">
        <v>40847</v>
      </c>
      <c r="B140" s="16" t="s">
        <v>16</v>
      </c>
      <c r="C140" s="17">
        <v>38.73</v>
      </c>
    </row>
    <row r="141" spans="1:3" ht="13.5">
      <c r="A141" s="15">
        <v>40865</v>
      </c>
      <c r="B141" s="16" t="s">
        <v>16</v>
      </c>
      <c r="C141" s="17">
        <v>49.33</v>
      </c>
    </row>
    <row r="142" spans="1:3" ht="13.5">
      <c r="A142" s="15">
        <v>40865</v>
      </c>
      <c r="B142" s="16" t="s">
        <v>16</v>
      </c>
      <c r="C142" s="17">
        <v>40.2</v>
      </c>
    </row>
    <row r="143" spans="1:3" ht="13.5">
      <c r="A143" s="15">
        <v>40886</v>
      </c>
      <c r="B143" s="16" t="s">
        <v>16</v>
      </c>
      <c r="C143" s="17">
        <v>45.47</v>
      </c>
    </row>
    <row r="144" spans="1:3" ht="13.5">
      <c r="A144" s="15">
        <v>40954</v>
      </c>
      <c r="B144" s="16" t="s">
        <v>16</v>
      </c>
      <c r="C144" s="17">
        <v>37.1</v>
      </c>
    </row>
    <row r="145" spans="1:3" ht="13.5">
      <c r="A145" s="15">
        <v>40954</v>
      </c>
      <c r="B145" s="16" t="s">
        <v>16</v>
      </c>
      <c r="C145" s="17">
        <v>2</v>
      </c>
    </row>
    <row r="146" spans="1:3" ht="13.5">
      <c r="A146" s="15">
        <v>40955</v>
      </c>
      <c r="B146" s="16" t="s">
        <v>16</v>
      </c>
      <c r="C146" s="17">
        <v>37.38</v>
      </c>
    </row>
    <row r="147" spans="1:3" ht="13.5">
      <c r="A147" s="15">
        <v>40955</v>
      </c>
      <c r="B147" s="16" t="s">
        <v>16</v>
      </c>
      <c r="C147" s="17">
        <v>2</v>
      </c>
    </row>
    <row r="148" spans="1:3" ht="13.5">
      <c r="A148" s="15">
        <v>40984</v>
      </c>
      <c r="B148" s="16" t="s">
        <v>16</v>
      </c>
      <c r="C148" s="17">
        <v>32.5</v>
      </c>
    </row>
    <row r="149" spans="1:3" ht="13.5">
      <c r="A149" s="15">
        <v>40984</v>
      </c>
      <c r="B149" s="16" t="s">
        <v>16</v>
      </c>
      <c r="C149" s="17">
        <v>63.95</v>
      </c>
    </row>
    <row r="150" spans="1:3" ht="13.5">
      <c r="A150" s="15">
        <v>41019</v>
      </c>
      <c r="B150" s="16" t="s">
        <v>16</v>
      </c>
      <c r="C150" s="17">
        <v>21.55</v>
      </c>
    </row>
    <row r="151" spans="1:3" ht="13.5">
      <c r="A151" s="15">
        <v>41031</v>
      </c>
      <c r="B151" s="16" t="s">
        <v>16</v>
      </c>
      <c r="C151" s="17">
        <v>31.3</v>
      </c>
    </row>
    <row r="152" spans="1:3" ht="13.5">
      <c r="A152" s="15">
        <v>41040</v>
      </c>
      <c r="B152" s="16" t="s">
        <v>16</v>
      </c>
      <c r="C152" s="17">
        <v>5</v>
      </c>
    </row>
    <row r="153" spans="1:3" ht="13.5">
      <c r="A153" s="15">
        <v>41075</v>
      </c>
      <c r="B153" s="16" t="s">
        <v>16</v>
      </c>
      <c r="C153" s="17">
        <v>198</v>
      </c>
    </row>
    <row r="154" spans="1:3" ht="13.5">
      <c r="A154" s="15">
        <v>41089</v>
      </c>
      <c r="B154" s="16" t="s">
        <v>16</v>
      </c>
      <c r="C154" s="17">
        <v>31.75</v>
      </c>
    </row>
    <row r="155" spans="1:3" ht="13.5">
      <c r="A155" s="7"/>
      <c r="B155" s="2"/>
      <c r="C155" s="8"/>
    </row>
    <row r="156" spans="1:3" ht="13.5">
      <c r="A156" s="7"/>
      <c r="B156" s="18" t="s">
        <v>5</v>
      </c>
      <c r="C156" s="3">
        <f>SUM(C136:C155)</f>
        <v>3444.21</v>
      </c>
    </row>
    <row r="157" spans="1:3" ht="13.5">
      <c r="A157" s="7"/>
      <c r="B157" s="2"/>
      <c r="C157" s="3"/>
    </row>
    <row r="158" ht="15">
      <c r="A158" s="6" t="s">
        <v>17</v>
      </c>
    </row>
    <row r="159" spans="1:3" ht="13.5">
      <c r="A159" s="20" t="s">
        <v>12</v>
      </c>
      <c r="B159" s="13" t="s">
        <v>18</v>
      </c>
      <c r="C159" s="14" t="s">
        <v>19</v>
      </c>
    </row>
    <row r="160" spans="1:3" ht="13.5">
      <c r="A160" s="21">
        <v>40897</v>
      </c>
      <c r="B160" s="16" t="s">
        <v>20</v>
      </c>
      <c r="C160" s="22">
        <v>59.9</v>
      </c>
    </row>
    <row r="161" spans="1:3" ht="13.5">
      <c r="A161" s="21">
        <v>41031</v>
      </c>
      <c r="B161" s="16" t="s">
        <v>40</v>
      </c>
      <c r="C161" s="22">
        <v>600</v>
      </c>
    </row>
    <row r="162" spans="1:3" ht="13.5">
      <c r="A162" s="21">
        <v>41065</v>
      </c>
      <c r="B162" s="16" t="s">
        <v>41</v>
      </c>
      <c r="C162" s="22">
        <v>400</v>
      </c>
    </row>
    <row r="163" spans="1:3" ht="13.5">
      <c r="A163" s="21">
        <v>41079</v>
      </c>
      <c r="B163" s="16" t="s">
        <v>43</v>
      </c>
      <c r="C163" s="22">
        <v>900</v>
      </c>
    </row>
    <row r="164" spans="1:3" ht="13.5">
      <c r="A164" s="23"/>
      <c r="B164" s="24"/>
      <c r="C164" s="22"/>
    </row>
    <row r="165" spans="1:3" ht="13.5">
      <c r="A165" s="25"/>
      <c r="C165" s="26"/>
    </row>
    <row r="166" spans="1:3" ht="13.5">
      <c r="A166" s="25"/>
      <c r="B166" s="9" t="s">
        <v>8</v>
      </c>
      <c r="C166" s="19">
        <f>SUM(C160:C165)</f>
        <v>1959.9</v>
      </c>
    </row>
    <row r="167" spans="1:3" ht="13.5">
      <c r="A167" s="7"/>
      <c r="B167" s="2"/>
      <c r="C167" s="3"/>
    </row>
    <row r="168" spans="1:3" ht="13.5">
      <c r="A168" s="5" t="s">
        <v>10</v>
      </c>
      <c r="B168" s="2"/>
      <c r="C168" s="3"/>
    </row>
    <row r="169" spans="1:3" ht="13.5">
      <c r="A169" s="7"/>
      <c r="B169" s="2"/>
      <c r="C169" s="3"/>
    </row>
  </sheetData>
  <sheetProtection/>
  <printOptions/>
  <pageMargins left="0.7" right="0.7" top="0.75" bottom="0.75" header="0.3" footer="0.3"/>
  <pageSetup horizontalDpi="600" verticalDpi="600" orientation="portrait"/>
  <rowBreaks count="3" manualBreakCount="3">
    <brk id="27" max="255" man="1"/>
    <brk id="53" max="255" man="1"/>
    <brk id="11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66"/>
  <sheetViews>
    <sheetView workbookViewId="0" topLeftCell="A1">
      <selection activeCell="E30" sqref="E30"/>
    </sheetView>
  </sheetViews>
  <sheetFormatPr defaultColWidth="8.8515625" defaultRowHeight="15"/>
  <cols>
    <col min="1" max="1" width="12.421875" style="7" customWidth="1"/>
    <col min="2" max="2" width="32.421875" style="2" customWidth="1"/>
    <col min="3" max="3" width="17.00390625" style="3" customWidth="1"/>
    <col min="4" max="16384" width="8.8515625" style="2" customWidth="1"/>
  </cols>
  <sheetData>
    <row r="1" ht="15">
      <c r="A1" s="1" t="s">
        <v>0</v>
      </c>
    </row>
    <row r="2" ht="15">
      <c r="A2" s="1" t="s">
        <v>1</v>
      </c>
    </row>
    <row r="3" ht="12">
      <c r="A3" s="4"/>
    </row>
    <row r="4" ht="12">
      <c r="A4" s="38" t="s">
        <v>59</v>
      </c>
    </row>
    <row r="5" ht="12">
      <c r="A5" s="4"/>
    </row>
    <row r="6" ht="15">
      <c r="A6" s="6" t="s">
        <v>44</v>
      </c>
    </row>
    <row r="7" spans="1:3" ht="12">
      <c r="A7" s="39">
        <v>41091</v>
      </c>
      <c r="B7" s="2" t="s">
        <v>3</v>
      </c>
      <c r="C7" s="40">
        <v>1484.31</v>
      </c>
    </row>
    <row r="8" spans="1:3" ht="12">
      <c r="A8" s="4"/>
      <c r="B8" s="2" t="s">
        <v>4</v>
      </c>
      <c r="C8" s="8">
        <v>1019.59</v>
      </c>
    </row>
    <row r="9" spans="1:3" ht="12">
      <c r="A9" s="4"/>
      <c r="B9" s="9" t="s">
        <v>5</v>
      </c>
      <c r="C9" s="3">
        <f>SUM(C7:C8)</f>
        <v>2503.9</v>
      </c>
    </row>
    <row r="10" ht="12">
      <c r="A10" s="4"/>
    </row>
    <row r="11" spans="1:3" ht="12">
      <c r="A11" s="4"/>
      <c r="B11" s="2" t="s">
        <v>6</v>
      </c>
      <c r="C11" s="3">
        <v>733.84</v>
      </c>
    </row>
    <row r="12" spans="1:3" ht="12">
      <c r="A12" s="4"/>
      <c r="B12" s="2" t="s">
        <v>7</v>
      </c>
      <c r="C12" s="8">
        <v>0</v>
      </c>
    </row>
    <row r="13" spans="1:3" ht="12">
      <c r="A13" s="4"/>
      <c r="B13" s="9" t="s">
        <v>8</v>
      </c>
      <c r="C13" s="3">
        <f>SUM(C11:C12)</f>
        <v>733.84</v>
      </c>
    </row>
    <row r="14" ht="12">
      <c r="A14" s="4"/>
    </row>
    <row r="15" spans="1:3" ht="12.75" thickBot="1">
      <c r="A15" s="4"/>
      <c r="B15" s="9" t="s">
        <v>9</v>
      </c>
      <c r="C15" s="10">
        <f>SUM(C9-C13)</f>
        <v>1770.06</v>
      </c>
    </row>
    <row r="16" spans="1:3" ht="12.75" thickTop="1">
      <c r="A16" s="4"/>
      <c r="B16" s="9"/>
      <c r="C16" s="11"/>
    </row>
    <row r="17" spans="1:3" ht="12">
      <c r="A17" s="5" t="s">
        <v>10</v>
      </c>
      <c r="B17" s="9"/>
      <c r="C17" s="11"/>
    </row>
    <row r="18" spans="1:3" ht="12">
      <c r="A18" s="4"/>
      <c r="B18" s="9"/>
      <c r="C18" s="11"/>
    </row>
    <row r="19" spans="1:3" ht="15">
      <c r="A19" s="6" t="s">
        <v>45</v>
      </c>
      <c r="B19" s="9"/>
      <c r="C19" s="11"/>
    </row>
    <row r="20" ht="12">
      <c r="A20" s="4"/>
    </row>
    <row r="21" spans="1:3" ht="12">
      <c r="A21" s="12" t="s">
        <v>12</v>
      </c>
      <c r="B21" s="13" t="s">
        <v>13</v>
      </c>
      <c r="C21" s="14" t="s">
        <v>14</v>
      </c>
    </row>
    <row r="22" spans="1:3" ht="12">
      <c r="A22" s="15">
        <v>41101</v>
      </c>
      <c r="B22" s="16" t="s">
        <v>47</v>
      </c>
      <c r="C22" s="17">
        <v>76.4</v>
      </c>
    </row>
    <row r="23" spans="1:3" ht="12">
      <c r="A23" s="15">
        <v>41101</v>
      </c>
      <c r="B23" s="16" t="s">
        <v>50</v>
      </c>
      <c r="C23" s="17">
        <v>3</v>
      </c>
    </row>
    <row r="24" spans="1:3" ht="12">
      <c r="A24" s="15">
        <v>41164</v>
      </c>
      <c r="B24" s="16" t="s">
        <v>47</v>
      </c>
      <c r="C24" s="17">
        <v>19.6</v>
      </c>
    </row>
    <row r="25" spans="1:3" ht="12">
      <c r="A25" s="15">
        <v>41165</v>
      </c>
      <c r="B25" s="16" t="s">
        <v>47</v>
      </c>
      <c r="C25" s="17">
        <v>50.25</v>
      </c>
    </row>
    <row r="26" spans="1:3" ht="12">
      <c r="A26" s="15">
        <v>41179</v>
      </c>
      <c r="B26" s="16" t="s">
        <v>47</v>
      </c>
      <c r="C26" s="17">
        <v>17.5</v>
      </c>
    </row>
    <row r="27" spans="1:3" ht="12">
      <c r="A27" s="15">
        <v>41192</v>
      </c>
      <c r="B27" s="16" t="s">
        <v>47</v>
      </c>
      <c r="C27" s="17">
        <v>43.02</v>
      </c>
    </row>
    <row r="28" spans="1:3" ht="12">
      <c r="A28" s="15">
        <v>41193</v>
      </c>
      <c r="B28" s="16" t="s">
        <v>47</v>
      </c>
      <c r="C28" s="17">
        <v>44.2</v>
      </c>
    </row>
    <row r="29" spans="1:3" ht="12">
      <c r="A29" s="15">
        <v>41193</v>
      </c>
      <c r="B29" s="16" t="s">
        <v>50</v>
      </c>
      <c r="C29" s="17">
        <v>20</v>
      </c>
    </row>
    <row r="30" spans="1:3" ht="12">
      <c r="A30" s="15">
        <v>41228</v>
      </c>
      <c r="B30" s="16" t="s">
        <v>47</v>
      </c>
      <c r="C30" s="17">
        <v>30.39</v>
      </c>
    </row>
    <row r="31" spans="1:3" ht="12">
      <c r="A31" s="15">
        <v>41228</v>
      </c>
      <c r="B31" s="16" t="s">
        <v>47</v>
      </c>
      <c r="C31" s="17">
        <v>20.78</v>
      </c>
    </row>
    <row r="32" spans="1:3" ht="12">
      <c r="A32" s="15">
        <v>41247</v>
      </c>
      <c r="B32" s="16" t="s">
        <v>47</v>
      </c>
      <c r="C32" s="17">
        <v>25.55</v>
      </c>
    </row>
    <row r="33" spans="1:3" ht="12">
      <c r="A33" s="15">
        <v>41248</v>
      </c>
      <c r="B33" s="16" t="s">
        <v>47</v>
      </c>
      <c r="C33" s="17">
        <v>8.66</v>
      </c>
    </row>
    <row r="34" spans="1:3" ht="12">
      <c r="A34" s="15">
        <v>41317</v>
      </c>
      <c r="B34" s="16" t="s">
        <v>47</v>
      </c>
      <c r="C34" s="17">
        <v>43.9</v>
      </c>
    </row>
    <row r="35" spans="1:3" ht="12">
      <c r="A35" s="15">
        <v>41318</v>
      </c>
      <c r="B35" s="16" t="s">
        <v>47</v>
      </c>
      <c r="C35" s="17">
        <v>47.84</v>
      </c>
    </row>
    <row r="36" spans="1:3" ht="12">
      <c r="A36" s="15">
        <v>41345</v>
      </c>
      <c r="B36" s="16" t="s">
        <v>47</v>
      </c>
      <c r="C36" s="17">
        <v>40.85</v>
      </c>
    </row>
    <row r="37" spans="1:3" ht="12">
      <c r="A37" s="15">
        <v>41346</v>
      </c>
      <c r="B37" s="16" t="s">
        <v>47</v>
      </c>
      <c r="C37" s="17">
        <v>52.03</v>
      </c>
    </row>
    <row r="38" spans="1:3" ht="12">
      <c r="A38" s="15">
        <v>41375</v>
      </c>
      <c r="B38" s="16" t="s">
        <v>58</v>
      </c>
      <c r="C38" s="17">
        <v>203.5</v>
      </c>
    </row>
    <row r="39" spans="1:3" ht="12">
      <c r="A39" s="15">
        <v>41376</v>
      </c>
      <c r="B39" s="16" t="s">
        <v>47</v>
      </c>
      <c r="C39" s="17">
        <v>29.8</v>
      </c>
    </row>
    <row r="40" spans="1:3" ht="12">
      <c r="A40" s="15">
        <v>41404</v>
      </c>
      <c r="B40" s="16" t="s">
        <v>47</v>
      </c>
      <c r="C40" s="17">
        <v>24.75</v>
      </c>
    </row>
    <row r="41" spans="1:3" ht="12">
      <c r="A41" s="15">
        <v>41404</v>
      </c>
      <c r="B41" s="16" t="s">
        <v>47</v>
      </c>
      <c r="C41" s="17">
        <v>31.12</v>
      </c>
    </row>
    <row r="42" spans="1:3" ht="12">
      <c r="A42" s="15">
        <v>41404</v>
      </c>
      <c r="B42" s="16" t="s">
        <v>47</v>
      </c>
      <c r="C42" s="17">
        <v>145.75</v>
      </c>
    </row>
    <row r="43" spans="1:3" ht="12">
      <c r="A43" s="15">
        <v>41422</v>
      </c>
      <c r="B43" s="16" t="s">
        <v>47</v>
      </c>
      <c r="C43" s="17">
        <v>0.5</v>
      </c>
    </row>
    <row r="44" spans="1:3" ht="12">
      <c r="A44" s="15">
        <v>41450</v>
      </c>
      <c r="B44" s="16" t="s">
        <v>47</v>
      </c>
      <c r="C44" s="17">
        <v>40.2</v>
      </c>
    </row>
    <row r="45" spans="1:3" ht="12">
      <c r="A45" s="15"/>
      <c r="B45" s="16"/>
      <c r="C45" s="17"/>
    </row>
    <row r="46" spans="1:3" ht="12">
      <c r="A46" s="15"/>
      <c r="B46" s="16"/>
      <c r="C46" s="17"/>
    </row>
    <row r="47" ht="12">
      <c r="C47" s="8"/>
    </row>
    <row r="48" spans="2:3" ht="12.75">
      <c r="B48" s="18" t="s">
        <v>5</v>
      </c>
      <c r="C48" s="3">
        <f>SUM(C22:C47)</f>
        <v>1019.59</v>
      </c>
    </row>
    <row r="50" spans="1:3" ht="15">
      <c r="A50" s="6" t="s">
        <v>46</v>
      </c>
      <c r="B50"/>
      <c r="C50" s="19"/>
    </row>
    <row r="51" spans="1:3" ht="12">
      <c r="A51" s="20" t="s">
        <v>12</v>
      </c>
      <c r="B51" s="13" t="s">
        <v>18</v>
      </c>
      <c r="C51" s="14" t="s">
        <v>19</v>
      </c>
    </row>
    <row r="52" spans="1:3" ht="13.5">
      <c r="A52" s="21">
        <v>41100</v>
      </c>
      <c r="B52" s="16" t="s">
        <v>48</v>
      </c>
      <c r="C52" s="22">
        <v>176</v>
      </c>
    </row>
    <row r="53" spans="1:3" ht="13.5">
      <c r="A53" s="21">
        <v>41173</v>
      </c>
      <c r="B53" s="16" t="s">
        <v>49</v>
      </c>
      <c r="C53" s="22">
        <v>25</v>
      </c>
    </row>
    <row r="54" spans="1:3" ht="13.5">
      <c r="A54" s="21">
        <v>41361</v>
      </c>
      <c r="B54" s="16" t="s">
        <v>55</v>
      </c>
      <c r="C54" s="22">
        <v>300</v>
      </c>
    </row>
    <row r="55" spans="1:3" ht="13.5">
      <c r="A55" s="41">
        <v>41372</v>
      </c>
      <c r="B55" s="16" t="s">
        <v>56</v>
      </c>
      <c r="C55" s="22">
        <v>100</v>
      </c>
    </row>
    <row r="56" spans="1:3" ht="13.5">
      <c r="A56" s="41">
        <v>41372</v>
      </c>
      <c r="B56" s="16" t="s">
        <v>57</v>
      </c>
      <c r="C56" s="22">
        <v>132.84</v>
      </c>
    </row>
    <row r="57" spans="1:3" ht="13.5">
      <c r="A57" s="21"/>
      <c r="B57" s="16"/>
      <c r="C57" s="22"/>
    </row>
    <row r="58" spans="1:3" ht="13.5">
      <c r="A58" s="23"/>
      <c r="B58" s="24"/>
      <c r="C58" s="22"/>
    </row>
    <row r="59" spans="1:3" ht="13.5">
      <c r="A59" s="25"/>
      <c r="B59"/>
      <c r="C59" s="26"/>
    </row>
    <row r="60" spans="1:3" ht="13.5">
      <c r="A60" s="25"/>
      <c r="B60" s="9" t="s">
        <v>8</v>
      </c>
      <c r="C60" s="19">
        <f>SUM(C52:C59)</f>
        <v>733.84</v>
      </c>
    </row>
    <row r="62" ht="12">
      <c r="A62" s="5" t="s">
        <v>10</v>
      </c>
    </row>
    <row r="64" spans="1:2" ht="12">
      <c r="A64" s="7" t="s">
        <v>51</v>
      </c>
      <c r="B64" s="2" t="s">
        <v>52</v>
      </c>
    </row>
    <row r="65" s="2" customFormat="1" ht="12">
      <c r="B65" s="2" t="s">
        <v>53</v>
      </c>
    </row>
    <row r="66" s="2" customFormat="1" ht="12">
      <c r="B66" s="2" t="s">
        <v>54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Red Rocks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Dike</dc:creator>
  <cp:keywords/>
  <dc:description/>
  <cp:lastModifiedBy>Jason Cross</cp:lastModifiedBy>
  <cp:lastPrinted>2014-02-04T19:25:01Z</cp:lastPrinted>
  <dcterms:created xsi:type="dcterms:W3CDTF">2012-01-10T23:01:57Z</dcterms:created>
  <dcterms:modified xsi:type="dcterms:W3CDTF">2014-09-15T18:28:09Z</dcterms:modified>
  <cp:category/>
  <cp:version/>
  <cp:contentType/>
  <cp:contentStatus/>
</cp:coreProperties>
</file>