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340" windowHeight="6795" activeTab="0"/>
  </bookViews>
  <sheets>
    <sheet name="Guide to use" sheetId="1" r:id="rId1"/>
    <sheet name="4 yr Partners All Responses" sheetId="2" r:id="rId2"/>
    <sheet name="Transfer Process" sheetId="3" r:id="rId3"/>
    <sheet name="Transfer Student Readiness" sheetId="4" r:id="rId4"/>
    <sheet name="Programs Pre-Engineering" sheetId="5" r:id="rId5"/>
    <sheet name="Access" sheetId="6" r:id="rId6"/>
    <sheet name="Advising" sheetId="7" r:id="rId7"/>
    <sheet name="Communication" sheetId="8" r:id="rId8"/>
    <sheet name="Partnerships - Health" sheetId="9" r:id="rId9"/>
  </sheets>
  <definedNames>
    <definedName name="_xlnm.Print_Titles" localSheetId="1">'4 yr Partners All Responses'!$1:$1</definedName>
    <definedName name="_xlnm.Print_Titles" localSheetId="5">'Access'!$1:$2</definedName>
    <definedName name="_xlnm.Print_Titles" localSheetId="6">'Advising'!$1:$2</definedName>
    <definedName name="_xlnm.Print_Titles" localSheetId="7">'Communication'!$1:$2</definedName>
    <definedName name="_xlnm.Print_Titles" localSheetId="8">'Partnerships - Health'!$1:$2</definedName>
    <definedName name="_xlnm.Print_Titles" localSheetId="4">'Programs Pre-Engineering'!$1:$2</definedName>
    <definedName name="_xlnm.Print_Titles" localSheetId="2">'Transfer Process'!$1:$2</definedName>
    <definedName name="_xlnm.Print_Titles" localSheetId="3">'Transfer Student Readiness'!$1:$2</definedName>
  </definedNames>
  <calcPr fullCalcOnLoad="1"/>
</workbook>
</file>

<file path=xl/sharedStrings.xml><?xml version="1.0" encoding="utf-8"?>
<sst xmlns="http://schemas.openxmlformats.org/spreadsheetml/2006/main" count="872" uniqueCount="157">
  <si>
    <t>Environmental Scan Survey- 4yr Partners</t>
  </si>
  <si>
    <t>1. What do you see as the most important issues that Red Rocks Community College (RRCC) should address in the next three years?</t>
  </si>
  <si>
    <t>Answer Options</t>
  </si>
  <si>
    <t>Response Count</t>
  </si>
  <si>
    <t>answered question</t>
  </si>
  <si>
    <t>skipped question</t>
  </si>
  <si>
    <t>Number</t>
  </si>
  <si>
    <t>Response Date</t>
  </si>
  <si>
    <t>Response Text</t>
  </si>
  <si>
    <t>Categories</t>
  </si>
  <si>
    <t>Don't have a good sense of what Red Rocks is facing.</t>
  </si>
  <si>
    <t>I'm not sure that I'm best qualified to answer this. From CSM's perspective, I think it is important that the lines of communication remain open.  Our partnership has been very strong and, I believe, served both institutions quite well.</t>
  </si>
  <si>
    <t>Continue to provide a high-quality "pre-engineering" experience that enables students to hit the ground running when they transfer to 4-year institutions.</t>
  </si>
  <si>
    <t>2. What value does Red Rocks Community College give to your business or organization?</t>
  </si>
  <si>
    <t>A ease of transfer for students interested in attending a 4 year University. I recruit students for all health care programs at Regis University.</t>
  </si>
  <si>
    <t>Source of good transfer students.</t>
  </si>
  <si>
    <t>RRCC provides a valuable mechanism for CSM to engage and recruit students who do not come from our traditional pool of applicants, including older students, ex-military, and those who weren't quite ready for us as they finished High School.  Because of the open lines of communication between the faculty at both institutions, I believe RRCC is far-and-away our best source of well-prepared transfer students.</t>
  </si>
  <si>
    <t>RRCC has always been very welcoming of our institution and helping promote our 4-year degree programs.  Staff and faculty are responsive and open to us coming in and giving information about our programs/university.  Scheduling is easy and RRCC is very good at providing information to us about Events hosted at RRCC and involving us in those events.</t>
  </si>
  <si>
    <t>Provides a quality path for a greater diversity of students to eventually attend and get a degree from our institution.</t>
  </si>
  <si>
    <t>3. What do you believe are Red Rocks Community College greatest assets or strengths?</t>
  </si>
  <si>
    <t>The Academic Advisors are a great asset. They are inquisitive, friendly, learners and flexible.</t>
  </si>
  <si>
    <t>Introduces students to opportunities they might not have had access to otherwise.</t>
  </si>
  <si>
    <t>I would emphasize the willingness of the faculty to work with our institution to ensure that students in the pre-engineering and science programs at RRCC are well prepared when/if they transfer to CSM.</t>
  </si>
  <si>
    <t>Good communication, open and receptive, welcoming and good promotion &amp; support of four year schools</t>
  </si>
  <si>
    <t>The close working relationship between RRCC and CSM.  And the ability of RRCC to attract students that aren't part of our typical incoming class.</t>
  </si>
  <si>
    <t>4. What do you see as distinctive or unique about Red Rocks Community College?</t>
  </si>
  <si>
    <t>RRCC has tried some innovative ways to inform students about their career path in health care with the recent career panel. It was a great way to get students engaged and informed in their future profession.</t>
  </si>
  <si>
    <t>Developing interest in pre-engineering courses.</t>
  </si>
  <si>
    <t>I don't know how well qualified I am to judge the "uniqueness" of RRCC.  I think it is an excellent 2-year school.</t>
  </si>
  <si>
    <t>I feel as though the staff is very open and receptive to ideas and doing what is best for the students.  It feels like a community more than a school and it seems there are a lot of opportunities for students to get involved with organizations within the college.</t>
  </si>
  <si>
    <t>The strong pre-engineering preparation it provides.</t>
  </si>
  <si>
    <t>5. How can Red Rocks Community College improve to better serve your business or organization?</t>
  </si>
  <si>
    <t>More formal ties to Mines might help the STEM pipeline.</t>
  </si>
  <si>
    <t>Nothing comes to mind.</t>
  </si>
  <si>
    <t>I have been very happy with how easy it is to come to Red Rocks anytime I want to, and I am also often invited to events that would benefit our programs.</t>
  </si>
  <si>
    <t>Let's keep doing what we're doing.</t>
  </si>
  <si>
    <t>6. How can Red Rocks Community College build a greater partnership with your organization?</t>
  </si>
  <si>
    <t>By possibly offering the Associate Degree in Nursing again. They pre-licensure nursing programs are highly competitive, but the post-licensure nursing programs (RN-BSN or RN-MS, Nursing) are a lot less competitive. An Associate Degree in Nursing will allow them to earn a degree faster and it's less expensive, then they'll be able to apply for RN positions and continue their education through our post-licensure program.</t>
  </si>
  <si>
    <t>Maybe formalize some collaborations between the IDEAS courses and CSM's EPICS.</t>
  </si>
  <si>
    <t>I think we already have a very strong partnership.  I would like to see that partnership continue and perhaps grow through the development of additional courses that might transfer more seamlessly for some of our core courses.</t>
  </si>
  <si>
    <t>I would love more opportuinities to meet with faculty in departments in which we have transfer opportunities.  Getting in individual classrooms for 5 minutes to discuss what we have to offer the students would be another great way to help promote our programs and open students minds to the idea of transferring into a four year school.</t>
  </si>
  <si>
    <t>7. Do you have transfer issues or concerns with RRCC?</t>
  </si>
  <si>
    <t>Response Percent</t>
  </si>
  <si>
    <t>No</t>
  </si>
  <si>
    <t>Yes</t>
  </si>
  <si>
    <t>If so, please elaborate.</t>
  </si>
  <si>
    <t>8. Are you satisfied with the gtPathways guaranteed transfer policy?</t>
  </si>
  <si>
    <t>If not, what recommendations to you have for improvement?</t>
  </si>
  <si>
    <t>CSM doesn't really have a "general ed." requirement and there is often confusion on the part of students about what is guaranteed in gtPathways.</t>
  </si>
  <si>
    <t>It's a sticky wicket.  Our biggest problem is that gtPathways isn't the same as "course equivalence."  Fortunately, with RRCC, we've ensured that courses are equivalent, so this isn't a problem between our two institutions, but more with transfer from others.</t>
  </si>
  <si>
    <t>9. Are you satisfied with the elective course credits transferred to your college?</t>
  </si>
  <si>
    <t>If not, what recommendations do you have for improvement?</t>
  </si>
  <si>
    <t>10. Are there any collaborative strategies you would suggest that would strengthen our partnership with you?</t>
  </si>
  <si>
    <t>Please elaborate.</t>
  </si>
  <si>
    <t>Creating a stronger partnership between RRCC and Regis for the Associate Degree in Medical Office Technology to our BS in Health Care Administration or in Health Information Management.</t>
  </si>
  <si>
    <t>See 6. above.</t>
  </si>
  <si>
    <t>I think the lines of communication are very good between CSM and RRCC.</t>
  </si>
  <si>
    <t>I think RRCC does a great job with our partnership... presence online is a good way to promote what Regis offers and would encourage keeping links to the Regis transfer page within reach of the students.  If department pages can have a link to Regis, that is a great way for students to find us as well.</t>
  </si>
  <si>
    <t>11. Are there new initiatives or programs available for RRCC transfer students?</t>
  </si>
  <si>
    <t>BS in Health and Exercise Science, most pre-reqs can be completed at RRCC. BS in Health Care Administration or Health Information Management (both completely online).</t>
  </si>
  <si>
    <t>We have an Associates of Applied Science to a Bachelor's of Applied Science transfer option which was initiated last summer (2012) that we have been promoting hard.  Students can transfer in ANY AAS into one of four BAS program options.  This has had a lot of interest!</t>
  </si>
  <si>
    <t>12. Are you satisfied with the quality of communication between our colleges?</t>
  </si>
  <si>
    <t>If not, please elaborate.</t>
  </si>
  <si>
    <t>It could always be better, but I think we do a great job.</t>
  </si>
  <si>
    <t>13. Are RRCC students as academically prepared for your classes as native students?</t>
  </si>
  <si>
    <t>If not, do you have recommendations for improvement?</t>
  </si>
  <si>
    <t>We think so, but it's something we're always looking at.</t>
  </si>
  <si>
    <t>14. Please add any additional comments.</t>
  </si>
  <si>
    <t>Thank you for all you do for Regis!!!</t>
  </si>
  <si>
    <t>We have a great relationship with RRCC.</t>
  </si>
  <si>
    <t>Communication</t>
  </si>
  <si>
    <t>Pre-Engineering Transfer</t>
  </si>
  <si>
    <t>Access to Education</t>
  </si>
  <si>
    <t>Excellent 2-year School</t>
  </si>
  <si>
    <t>Transfer- Process</t>
  </si>
  <si>
    <t>Transfer- Student Readiness</t>
  </si>
  <si>
    <t>Themes</t>
  </si>
  <si>
    <t>Transfer-Process</t>
  </si>
  <si>
    <t>Transfer - Student Readiness</t>
  </si>
  <si>
    <t>Transfer - Process</t>
  </si>
  <si>
    <t xml:space="preserve"> </t>
  </si>
  <si>
    <t>Transfer  - Process</t>
  </si>
  <si>
    <t>Partnership - Health Programs</t>
  </si>
  <si>
    <t>Transfer Process</t>
  </si>
  <si>
    <t>Advisors/Advising</t>
  </si>
  <si>
    <t>Programs/Pre-Engineering Transfer</t>
  </si>
  <si>
    <t>Programs: Pre-Engineering Transfer</t>
  </si>
  <si>
    <t>Partnerships</t>
  </si>
  <si>
    <t>Partnership</t>
  </si>
  <si>
    <t>Partnership - Health Program</t>
  </si>
  <si>
    <t>Responses sorted by theme "Transfer Process"</t>
  </si>
  <si>
    <t>Transfer Process - 4 year Partners (Environmental Scan Survey)</t>
  </si>
  <si>
    <t>Responses sorted by theme "Transfer - Student Readiness"</t>
  </si>
  <si>
    <t>Transfer - Student Readiness - 4yr Partners (Environmental Scan Survey)</t>
  </si>
  <si>
    <t>Programs:  Pre-Engineering Transfer</t>
  </si>
  <si>
    <t xml:space="preserve">Responses sorted by theme "Programs:  Pre-Engineering" </t>
  </si>
  <si>
    <t>Responses sorted by theme "Access"</t>
  </si>
  <si>
    <t>Responses sorted by theme "Advising"</t>
  </si>
  <si>
    <t>Responses sorted by theme "Communication"</t>
  </si>
  <si>
    <t>Responses sorted by theme "Partnerships Health Programs"</t>
  </si>
  <si>
    <t>A)</t>
  </si>
  <si>
    <t>There are 4 different surveys:</t>
  </si>
  <si>
    <t>4 yr. Partner survey</t>
  </si>
  <si>
    <t>Students</t>
  </si>
  <si>
    <t>B)</t>
  </si>
  <si>
    <t xml:space="preserve">The first tab in each spreadsheet contains ALL responses for the </t>
  </si>
  <si>
    <t>The surveys may have over-lapping themes.</t>
  </si>
  <si>
    <t>C)</t>
  </si>
  <si>
    <t>Tabs on the bottom of each spreadsheet will provide you with</t>
  </si>
  <si>
    <t>D)</t>
  </si>
  <si>
    <t>To aid in the efficient use of survey responses, you can access</t>
  </si>
  <si>
    <t>only the section of the survey pertaining to your needs.</t>
  </si>
  <si>
    <t>Transfer Student Readiness</t>
  </si>
  <si>
    <t>Programs: Pre-Engineering</t>
  </si>
  <si>
    <t>Communications</t>
  </si>
  <si>
    <t>Partnerships- Health Programs</t>
  </si>
  <si>
    <t>Program growth - CTE</t>
  </si>
  <si>
    <t>Employment readiness</t>
  </si>
  <si>
    <t>Access</t>
  </si>
  <si>
    <t>Program alignment to industry</t>
  </si>
  <si>
    <t>Quality &amp; Excellence</t>
  </si>
  <si>
    <t>Programs - Health Professions</t>
  </si>
  <si>
    <t>Community Engagement</t>
  </si>
  <si>
    <t>High School Connections</t>
  </si>
  <si>
    <t>Positive learning environment</t>
  </si>
  <si>
    <t>Student Services</t>
  </si>
  <si>
    <t>Faculty</t>
  </si>
  <si>
    <t>Career Counseling</t>
  </si>
  <si>
    <t>Flexible Course Schedule</t>
  </si>
  <si>
    <t>Access/Cost</t>
  </si>
  <si>
    <t>Parking</t>
  </si>
  <si>
    <t>Academic Standards</t>
  </si>
  <si>
    <t>Technology</t>
  </si>
  <si>
    <t>RRCC internal survey - all staff</t>
  </si>
  <si>
    <t>Faculty/Staff</t>
  </si>
  <si>
    <t>Academic Master Plan</t>
  </si>
  <si>
    <t>Student Support</t>
  </si>
  <si>
    <t>Administrative duties creep</t>
  </si>
  <si>
    <t>Professional development</t>
  </si>
  <si>
    <t>Developmental Ed - redesign</t>
  </si>
  <si>
    <t>Computer Services</t>
  </si>
  <si>
    <t>Concurrent Enrolment</t>
  </si>
  <si>
    <t>New Opportunities</t>
  </si>
  <si>
    <t>A complete printed copy of the survey is available in the VPI Office.</t>
  </si>
  <si>
    <t>Business, Government, and Civic Partners</t>
  </si>
  <si>
    <t>GUIDE TO READING SURVEY RESPONSES</t>
  </si>
  <si>
    <t>4 yr. Partner Survey</t>
  </si>
  <si>
    <t>Faculty/Staff Survey</t>
  </si>
  <si>
    <t>Student Survey</t>
  </si>
  <si>
    <t>the responses sorted by theme.</t>
  </si>
  <si>
    <t>Advisors/     Advising</t>
  </si>
  <si>
    <t>Bus/Gov/   Civic Survey</t>
  </si>
  <si>
    <t>specific survey.</t>
  </si>
  <si>
    <t xml:space="preserve">The following tabs show the survey responses sorted by identified common </t>
  </si>
  <si>
    <t>themes.</t>
  </si>
  <si>
    <t xml:space="preserve">For the internal faculty and staff survey,  answers to each question are </t>
  </si>
  <si>
    <t>presented in separate tabs.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</si>
</sst>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 &quot;$&quot;#,##0\ \)"/>
    <numFmt numFmtId="165" formatCode="&quot;$&quot;#,##0_);[Red]\(\ &quot;$&quot;#,##0\ \)"/>
    <numFmt numFmtId="166" formatCode="&quot;$&quot;#,##0.00_);\(\ &quot;$&quot;#,##0.00\ \)"/>
    <numFmt numFmtId="167" formatCode="&quot;$&quot;#,##0.00_);[Red]\(\ &quot;$&quot;#,##0.00\ \)"/>
    <numFmt numFmtId="168" formatCode="_(&quot;$&quot;* #,##0_);_(&quot;$&quot;* \(\ #,##0\ \);_(&quot;$&quot;* &quot;-&quot;_);_(\ @_ \)"/>
    <numFmt numFmtId="169" formatCode="_(* #,##0_);_(* \(\ #,##0\ \);_(* &quot;-&quot;_);_(\ @_ \)"/>
    <numFmt numFmtId="170" formatCode="_(&quot;$&quot;* #,##0.00_);_(&quot;$&quot;* \(\ #,##0.00\ \);_(&quot;$&quot;* &quot;-&quot;??_);_(\ @_ \)"/>
    <numFmt numFmtId="171" formatCode="_(* #,##0.00_);_(* \(\ #,##0.00\ \);_(* &quot;-&quot;??_);_(\ @_ \)"/>
    <numFmt numFmtId="172" formatCode="mm/dd/yyyy"/>
    <numFmt numFmtId="173" formatCode="mmm\ d\,\ yyyy\ h:mm\ AM/PM"/>
    <numFmt numFmtId="174" formatCode="0.0%"/>
  </numFmts>
  <fonts count="44">
    <font>
      <sz val="10"/>
      <name val="Microsoft Sans Serif"/>
      <family val="0"/>
    </font>
    <font>
      <b/>
      <sz val="12"/>
      <name val="Microsoft Sans Serif"/>
      <family val="2"/>
    </font>
    <font>
      <b/>
      <sz val="10"/>
      <name val="Microsoft Sans Serif"/>
      <family val="2"/>
    </font>
    <font>
      <b/>
      <sz val="10"/>
      <color indexed="63"/>
      <name val="Microsoft Sans Serif"/>
      <family val="2"/>
    </font>
    <font>
      <b/>
      <i/>
      <sz val="10"/>
      <color indexed="63"/>
      <name val="Microsoft Sans Serif"/>
      <family val="2"/>
    </font>
    <font>
      <b/>
      <i/>
      <u val="single"/>
      <sz val="10"/>
      <name val="Microsoft Sans Serif"/>
      <family val="2"/>
    </font>
    <font>
      <b/>
      <u val="single"/>
      <sz val="10"/>
      <name val="Microsoft Sans Serif"/>
      <family val="2"/>
    </font>
    <font>
      <sz val="8"/>
      <name val="Microsoft Sans Serif"/>
      <family val="2"/>
    </font>
    <font>
      <b/>
      <sz val="14"/>
      <name val="Microsoft Sans Serif"/>
      <family val="2"/>
    </font>
    <font>
      <sz val="12"/>
      <name val="Microsoft Sans Serif"/>
      <family val="2"/>
    </font>
    <font>
      <sz val="11"/>
      <name val="Microsoft Sans Serif"/>
      <family val="2"/>
    </font>
    <font>
      <sz val="11"/>
      <color indexed="63"/>
      <name val="Calibri"/>
      <family val="2"/>
    </font>
    <font>
      <sz val="11"/>
      <color indexed="11"/>
      <name val="Calibri"/>
      <family val="2"/>
    </font>
    <font>
      <sz val="11"/>
      <color indexed="20"/>
      <name val="Calibri"/>
      <family val="2"/>
    </font>
    <font>
      <b/>
      <sz val="11"/>
      <color indexed="52"/>
      <name val="Calibri"/>
      <family val="2"/>
    </font>
    <font>
      <b/>
      <sz val="11"/>
      <color indexed="11"/>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5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9"/>
        <bgColor indexed="64"/>
      </patternFill>
    </fill>
    <fill>
      <patternFill patternType="solid">
        <fgColor indexed="8"/>
        <bgColor indexed="64"/>
      </patternFill>
    </fill>
    <fill>
      <patternFill patternType="solid">
        <fgColor indexed="11"/>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8">
    <xf numFmtId="0" fontId="0" fillId="0" borderId="0" xfId="0" applyAlignment="1">
      <alignment/>
    </xf>
    <xf numFmtId="0" fontId="0" fillId="0" borderId="0" xfId="0" applyAlignment="1">
      <alignment wrapText="1"/>
    </xf>
    <xf numFmtId="0" fontId="3" fillId="33" borderId="0" xfId="0" applyFont="1" applyFill="1" applyAlignment="1">
      <alignment horizontal="center" vertical="center" wrapText="1"/>
    </xf>
    <xf numFmtId="1" fontId="0" fillId="34" borderId="0" xfId="0" applyNumberFormat="1" applyFill="1" applyAlignment="1">
      <alignment horizontal="center" vertical="center"/>
    </xf>
    <xf numFmtId="0" fontId="3" fillId="33" borderId="0" xfId="0" applyFont="1" applyFill="1" applyAlignment="1">
      <alignment horizontal="right"/>
    </xf>
    <xf numFmtId="0" fontId="3" fillId="35" borderId="0" xfId="0" applyFont="1" applyFill="1" applyAlignment="1">
      <alignment horizontal="right"/>
    </xf>
    <xf numFmtId="0" fontId="3" fillId="35" borderId="0" xfId="0" applyFont="1" applyFill="1" applyAlignment="1">
      <alignment horizontal="left" vertical="center" wrapText="1"/>
    </xf>
    <xf numFmtId="1" fontId="3" fillId="36" borderId="0" xfId="0" applyNumberFormat="1" applyFont="1" applyFill="1" applyAlignment="1">
      <alignment/>
    </xf>
    <xf numFmtId="173" fontId="3" fillId="36" borderId="0" xfId="0" applyNumberFormat="1" applyFont="1" applyFill="1" applyAlignment="1">
      <alignment/>
    </xf>
    <xf numFmtId="0" fontId="0" fillId="34" borderId="0" xfId="0" applyFill="1" applyAlignment="1">
      <alignment horizontal="center" vertical="center"/>
    </xf>
    <xf numFmtId="1" fontId="0" fillId="34" borderId="0" xfId="0" applyNumberFormat="1" applyFill="1" applyAlignment="1">
      <alignment horizontal="center" vertical="center" wrapText="1"/>
    </xf>
    <xf numFmtId="0" fontId="3" fillId="33" borderId="0" xfId="0" applyFont="1" applyFill="1" applyAlignment="1">
      <alignment horizontal="right" wrapText="1"/>
    </xf>
    <xf numFmtId="0" fontId="3" fillId="35" borderId="0" xfId="0" applyFont="1" applyFill="1" applyAlignment="1">
      <alignment horizontal="right" wrapText="1"/>
    </xf>
    <xf numFmtId="174" fontId="0" fillId="34" borderId="0" xfId="0" applyNumberFormat="1" applyFill="1" applyAlignment="1">
      <alignment horizontal="center" vertical="center" wrapText="1"/>
    </xf>
    <xf numFmtId="0" fontId="4" fillId="0" borderId="0" xfId="0" applyFont="1" applyFill="1" applyAlignment="1">
      <alignment horizontal="right"/>
    </xf>
    <xf numFmtId="0" fontId="3" fillId="0" borderId="0" xfId="0" applyFont="1" applyFill="1" applyAlignment="1">
      <alignment horizontal="right" wrapText="1"/>
    </xf>
    <xf numFmtId="0" fontId="4" fillId="0" borderId="0" xfId="0" applyFont="1" applyFill="1" applyAlignment="1">
      <alignment horizontal="right" wrapText="1"/>
    </xf>
    <xf numFmtId="0" fontId="3" fillId="0" borderId="0" xfId="0" applyFont="1" applyFill="1" applyAlignment="1">
      <alignment/>
    </xf>
    <xf numFmtId="0" fontId="2" fillId="0" borderId="0" xfId="0" applyFont="1" applyAlignment="1">
      <alignment/>
    </xf>
    <xf numFmtId="0" fontId="2" fillId="0" borderId="0" xfId="0" applyFont="1" applyAlignment="1">
      <alignment/>
    </xf>
    <xf numFmtId="0" fontId="5" fillId="0" borderId="0" xfId="0" applyFont="1" applyFill="1" applyAlignment="1">
      <alignment horizontal="center"/>
    </xf>
    <xf numFmtId="0" fontId="6" fillId="0" borderId="0" xfId="0" applyFont="1" applyFill="1" applyAlignment="1">
      <alignment horizontal="center" wrapText="1"/>
    </xf>
    <xf numFmtId="0" fontId="4" fillId="35" borderId="0" xfId="0" applyFont="1" applyFill="1" applyAlignment="1">
      <alignment horizontal="right"/>
    </xf>
    <xf numFmtId="0" fontId="2" fillId="0" borderId="0" xfId="0" applyFont="1" applyFill="1" applyAlignment="1">
      <alignment/>
    </xf>
    <xf numFmtId="0" fontId="2" fillId="0" borderId="0" xfId="0" applyFont="1" applyFill="1" applyAlignment="1">
      <alignment horizontal="left"/>
    </xf>
    <xf numFmtId="0" fontId="2" fillId="0" borderId="0" xfId="0" applyFont="1" applyFill="1" applyAlignment="1">
      <alignment horizontal="right" wrapText="1"/>
    </xf>
    <xf numFmtId="0" fontId="0" fillId="0" borderId="0" xfId="0" applyFont="1" applyAlignment="1">
      <alignment/>
    </xf>
    <xf numFmtId="0" fontId="3" fillId="35" borderId="0" xfId="0" applyFont="1" applyFill="1" applyAlignment="1">
      <alignment horizontal="left" vertical="center" wrapText="1"/>
    </xf>
    <xf numFmtId="0" fontId="2" fillId="0" borderId="0" xfId="0" applyFont="1" applyFill="1" applyAlignment="1">
      <alignment/>
    </xf>
    <xf numFmtId="0" fontId="4" fillId="0" borderId="0" xfId="0" applyFont="1" applyFill="1" applyAlignment="1">
      <alignment horizontal="right"/>
    </xf>
    <xf numFmtId="0" fontId="4" fillId="0" borderId="0" xfId="0" applyFont="1" applyFill="1" applyAlignment="1">
      <alignment horizontal="right" wrapText="1"/>
    </xf>
    <xf numFmtId="0" fontId="3" fillId="0" borderId="0" xfId="0" applyFont="1" applyFill="1" applyAlignment="1">
      <alignment horizontal="right"/>
    </xf>
    <xf numFmtId="0" fontId="0" fillId="0" borderId="0" xfId="0" applyFill="1" applyAlignment="1">
      <alignment/>
    </xf>
    <xf numFmtId="0" fontId="0" fillId="0" borderId="0" xfId="0" applyFill="1" applyAlignment="1">
      <alignment wrapText="1"/>
    </xf>
    <xf numFmtId="0" fontId="3" fillId="0" borderId="0" xfId="0" applyFont="1" applyFill="1" applyAlignment="1">
      <alignment horizontal="right"/>
    </xf>
    <xf numFmtId="1" fontId="3" fillId="0" borderId="0" xfId="0" applyNumberFormat="1" applyFont="1" applyFill="1" applyAlignment="1">
      <alignment/>
    </xf>
    <xf numFmtId="173" fontId="3" fillId="0" borderId="0" xfId="0" applyNumberFormat="1" applyFont="1" applyFill="1" applyAlignment="1">
      <alignment/>
    </xf>
    <xf numFmtId="0" fontId="0" fillId="35" borderId="0" xfId="0" applyFill="1" applyAlignment="1">
      <alignment/>
    </xf>
    <xf numFmtId="0" fontId="9" fillId="0" borderId="0" xfId="0" applyFont="1" applyAlignment="1">
      <alignment/>
    </xf>
    <xf numFmtId="0" fontId="9" fillId="0" borderId="10" xfId="0" applyFont="1" applyBorder="1" applyAlignment="1">
      <alignment wrapText="1"/>
    </xf>
    <xf numFmtId="0" fontId="9" fillId="0" borderId="10" xfId="0" applyFont="1" applyBorder="1" applyAlignment="1">
      <alignment/>
    </xf>
    <xf numFmtId="0" fontId="10" fillId="0" borderId="11" xfId="0" applyFont="1" applyBorder="1" applyAlignment="1">
      <alignment wrapText="1"/>
    </xf>
    <xf numFmtId="0" fontId="10" fillId="0" borderId="11" xfId="0" applyFont="1" applyBorder="1" applyAlignment="1">
      <alignment/>
    </xf>
    <xf numFmtId="0" fontId="8" fillId="0" borderId="0" xfId="0" applyFont="1" applyAlignment="1">
      <alignment horizontal="center"/>
    </xf>
    <xf numFmtId="0" fontId="9" fillId="0" borderId="12" xfId="0" applyFont="1" applyBorder="1" applyAlignment="1">
      <alignment horizontal="center"/>
    </xf>
    <xf numFmtId="0" fontId="9" fillId="0" borderId="13" xfId="0" applyFont="1" applyBorder="1" applyAlignment="1">
      <alignment horizontal="center"/>
    </xf>
    <xf numFmtId="0" fontId="9" fillId="0" borderId="14" xfId="0" applyFont="1" applyBorder="1" applyAlignment="1">
      <alignment horizontal="center"/>
    </xf>
    <xf numFmtId="0" fontId="4" fillId="33" borderId="0" xfId="0" applyFont="1" applyFill="1" applyAlignment="1">
      <alignment horizontal="right"/>
    </xf>
    <xf numFmtId="0" fontId="3" fillId="34" borderId="0" xfId="0" applyFont="1" applyFill="1" applyAlignment="1">
      <alignment vertical="center" wrapText="1"/>
    </xf>
    <xf numFmtId="0" fontId="0" fillId="36" borderId="0" xfId="0" applyFill="1" applyAlignment="1">
      <alignment wrapText="1"/>
    </xf>
    <xf numFmtId="0" fontId="1" fillId="34" borderId="0" xfId="0" applyFont="1" applyFill="1" applyAlignment="1">
      <alignment vertical="center" wrapText="1"/>
    </xf>
    <xf numFmtId="0" fontId="4" fillId="35" borderId="0" xfId="0" applyFont="1" applyFill="1" applyAlignment="1">
      <alignment horizontal="right"/>
    </xf>
    <xf numFmtId="0" fontId="2" fillId="35" borderId="0" xfId="0" applyFont="1" applyFill="1" applyAlignment="1">
      <alignment vertical="center" wrapText="1"/>
    </xf>
    <xf numFmtId="0" fontId="0" fillId="34" borderId="0" xfId="0" applyFill="1" applyAlignment="1">
      <alignment horizontal="center" vertical="center" wrapText="1"/>
    </xf>
    <xf numFmtId="0" fontId="2" fillId="35" borderId="0" xfId="0" applyFont="1" applyFill="1" applyAlignment="1">
      <alignment vertical="center" wrapText="1"/>
    </xf>
    <xf numFmtId="0" fontId="4" fillId="0" borderId="0" xfId="0" applyFont="1" applyFill="1" applyAlignment="1">
      <alignment horizontal="right"/>
    </xf>
    <xf numFmtId="0" fontId="2" fillId="0" borderId="0" xfId="0" applyFont="1" applyFill="1" applyAlignment="1">
      <alignment vertical="center" wrapText="1"/>
    </xf>
    <xf numFmtId="0" fontId="1" fillId="34" borderId="0" xfId="0" applyFont="1" applyFill="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DDDDD"/>
      <rgbColor rgb="00DEE9F7"/>
      <rgbColor rgb="00CDD8E6"/>
      <rgbColor rgb="00EEEEEE"/>
      <rgbColor rgb="00CCE5CD"/>
      <rgbColor rgb="00DEF7D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8"/>
  <sheetViews>
    <sheetView tabSelected="1" view="pageLayout" zoomScale="85" zoomScaleNormal="85" zoomScalePageLayoutView="85" workbookViewId="0" topLeftCell="A1">
      <selection activeCell="I32" sqref="I1:AM16384"/>
    </sheetView>
  </sheetViews>
  <sheetFormatPr defaultColWidth="9.140625" defaultRowHeight="12.75"/>
  <cols>
    <col min="1" max="1" width="5.00390625" style="0" customWidth="1"/>
    <col min="2" max="2" width="18.00390625" style="0" customWidth="1"/>
    <col min="3" max="3" width="1.57421875" style="0" customWidth="1"/>
    <col min="4" max="4" width="15.421875" style="0" customWidth="1"/>
    <col min="5" max="5" width="1.421875" style="0" customWidth="1"/>
    <col min="6" max="6" width="18.140625" style="0" customWidth="1"/>
    <col min="7" max="7" width="1.7109375" style="0" customWidth="1"/>
    <col min="8" max="8" width="23.140625" style="0" customWidth="1"/>
  </cols>
  <sheetData>
    <row r="1" spans="1:8" ht="18.75">
      <c r="A1" s="43" t="s">
        <v>145</v>
      </c>
      <c r="B1" s="43"/>
      <c r="C1" s="43"/>
      <c r="D1" s="43"/>
      <c r="E1" s="43"/>
      <c r="F1" s="43"/>
      <c r="G1" s="43"/>
      <c r="H1" s="43"/>
    </row>
    <row r="3" spans="1:2" s="38" customFormat="1" ht="15.75">
      <c r="A3" s="38" t="s">
        <v>100</v>
      </c>
      <c r="B3" s="38" t="s">
        <v>101</v>
      </c>
    </row>
    <row r="4" s="38" customFormat="1" ht="15.75">
      <c r="B4" s="38" t="s">
        <v>102</v>
      </c>
    </row>
    <row r="5" s="38" customFormat="1" ht="15.75">
      <c r="B5" s="38" t="s">
        <v>144</v>
      </c>
    </row>
    <row r="6" s="38" customFormat="1" ht="15.75">
      <c r="B6" s="38" t="s">
        <v>103</v>
      </c>
    </row>
    <row r="7" s="38" customFormat="1" ht="15.75">
      <c r="B7" s="38" t="s">
        <v>133</v>
      </c>
    </row>
    <row r="8" s="38" customFormat="1" ht="15.75"/>
    <row r="9" spans="1:2" s="38" customFormat="1" ht="15.75">
      <c r="A9" s="38" t="s">
        <v>104</v>
      </c>
      <c r="B9" s="38" t="s">
        <v>105</v>
      </c>
    </row>
    <row r="10" s="38" customFormat="1" ht="15.75">
      <c r="B10" s="38" t="s">
        <v>152</v>
      </c>
    </row>
    <row r="11" s="38" customFormat="1" ht="15.75">
      <c r="B11" s="38" t="s">
        <v>153</v>
      </c>
    </row>
    <row r="12" s="38" customFormat="1" ht="15.75">
      <c r="B12" s="38" t="s">
        <v>154</v>
      </c>
    </row>
    <row r="13" s="38" customFormat="1" ht="15.75">
      <c r="B13" s="38" t="s">
        <v>106</v>
      </c>
    </row>
    <row r="14" s="38" customFormat="1" ht="15.75">
      <c r="B14" s="38" t="s">
        <v>155</v>
      </c>
    </row>
    <row r="15" s="38" customFormat="1" ht="15.75">
      <c r="B15" s="38" t="s">
        <v>156</v>
      </c>
    </row>
    <row r="16" s="38" customFormat="1" ht="15.75"/>
    <row r="17" spans="2:8" s="38" customFormat="1" ht="15.75">
      <c r="B17" s="44" t="s">
        <v>76</v>
      </c>
      <c r="C17" s="45"/>
      <c r="D17" s="45"/>
      <c r="E17" s="45"/>
      <c r="F17" s="45"/>
      <c r="G17" s="45"/>
      <c r="H17" s="46"/>
    </row>
    <row r="18" spans="2:8" s="38" customFormat="1" ht="31.5">
      <c r="B18" s="39" t="s">
        <v>146</v>
      </c>
      <c r="C18" s="40"/>
      <c r="D18" s="39" t="s">
        <v>151</v>
      </c>
      <c r="E18" s="40"/>
      <c r="F18" s="40" t="s">
        <v>148</v>
      </c>
      <c r="G18" s="40"/>
      <c r="H18" s="40" t="s">
        <v>147</v>
      </c>
    </row>
    <row r="19" spans="2:8" s="38" customFormat="1" ht="53.25" customHeight="1">
      <c r="B19" s="41" t="s">
        <v>83</v>
      </c>
      <c r="C19" s="42"/>
      <c r="D19" s="41" t="s">
        <v>116</v>
      </c>
      <c r="E19" s="42"/>
      <c r="F19" s="41" t="s">
        <v>124</v>
      </c>
      <c r="G19" s="42"/>
      <c r="H19" s="42" t="s">
        <v>134</v>
      </c>
    </row>
    <row r="20" spans="2:8" s="38" customFormat="1" ht="29.25">
      <c r="B20" s="41" t="s">
        <v>112</v>
      </c>
      <c r="C20" s="42"/>
      <c r="D20" s="41" t="s">
        <v>117</v>
      </c>
      <c r="E20" s="42"/>
      <c r="F20" s="42" t="s">
        <v>125</v>
      </c>
      <c r="G20" s="42"/>
      <c r="H20" s="41" t="s">
        <v>135</v>
      </c>
    </row>
    <row r="21" spans="2:8" s="38" customFormat="1" ht="29.25">
      <c r="B21" s="41" t="s">
        <v>113</v>
      </c>
      <c r="C21" s="42"/>
      <c r="D21" s="42" t="s">
        <v>118</v>
      </c>
      <c r="E21" s="42"/>
      <c r="F21" s="41" t="s">
        <v>116</v>
      </c>
      <c r="G21" s="42"/>
      <c r="H21" s="41" t="s">
        <v>136</v>
      </c>
    </row>
    <row r="22" spans="2:8" s="38" customFormat="1" ht="43.5">
      <c r="B22" s="41" t="s">
        <v>72</v>
      </c>
      <c r="C22" s="42"/>
      <c r="D22" s="41" t="s">
        <v>119</v>
      </c>
      <c r="E22" s="42"/>
      <c r="F22" s="42" t="s">
        <v>126</v>
      </c>
      <c r="G22" s="42"/>
      <c r="H22" s="41" t="s">
        <v>137</v>
      </c>
    </row>
    <row r="23" spans="2:8" s="38" customFormat="1" ht="29.25">
      <c r="B23" s="41" t="s">
        <v>150</v>
      </c>
      <c r="C23" s="42"/>
      <c r="D23" s="41" t="s">
        <v>120</v>
      </c>
      <c r="E23" s="42"/>
      <c r="F23" s="41" t="s">
        <v>127</v>
      </c>
      <c r="G23" s="42"/>
      <c r="H23" s="41" t="s">
        <v>138</v>
      </c>
    </row>
    <row r="24" spans="2:8" s="38" customFormat="1" ht="43.5">
      <c r="B24" s="42" t="s">
        <v>114</v>
      </c>
      <c r="C24" s="42"/>
      <c r="D24" s="41" t="s">
        <v>121</v>
      </c>
      <c r="E24" s="42"/>
      <c r="F24" s="41" t="s">
        <v>128</v>
      </c>
      <c r="G24" s="42"/>
      <c r="H24" s="41" t="s">
        <v>139</v>
      </c>
    </row>
    <row r="25" spans="2:8" s="38" customFormat="1" ht="29.25">
      <c r="B25" s="41" t="s">
        <v>115</v>
      </c>
      <c r="C25" s="42"/>
      <c r="D25" s="42" t="s">
        <v>87</v>
      </c>
      <c r="E25" s="42"/>
      <c r="F25" s="41" t="s">
        <v>120</v>
      </c>
      <c r="G25" s="42"/>
      <c r="H25" s="41" t="s">
        <v>140</v>
      </c>
    </row>
    <row r="26" spans="2:8" s="38" customFormat="1" ht="29.25">
      <c r="B26" s="42"/>
      <c r="C26" s="42"/>
      <c r="D26" s="41" t="s">
        <v>122</v>
      </c>
      <c r="E26" s="42"/>
      <c r="F26" s="42" t="s">
        <v>129</v>
      </c>
      <c r="G26" s="42"/>
      <c r="H26" s="41" t="s">
        <v>141</v>
      </c>
    </row>
    <row r="27" spans="2:8" s="38" customFormat="1" ht="29.25">
      <c r="B27" s="42"/>
      <c r="C27" s="42"/>
      <c r="D27" s="41" t="s">
        <v>123</v>
      </c>
      <c r="E27" s="42"/>
      <c r="F27" s="42" t="s">
        <v>130</v>
      </c>
      <c r="G27" s="42"/>
      <c r="H27" s="41" t="s">
        <v>142</v>
      </c>
    </row>
    <row r="28" spans="2:8" s="38" customFormat="1" ht="29.25">
      <c r="B28" s="42"/>
      <c r="C28" s="42"/>
      <c r="D28" s="42"/>
      <c r="E28" s="42"/>
      <c r="F28" s="41" t="s">
        <v>131</v>
      </c>
      <c r="G28" s="42"/>
      <c r="H28" s="41" t="s">
        <v>120</v>
      </c>
    </row>
    <row r="29" spans="2:8" s="38" customFormat="1" ht="15.75">
      <c r="B29" s="42"/>
      <c r="C29" s="42"/>
      <c r="D29" s="42"/>
      <c r="E29" s="42"/>
      <c r="F29" s="42" t="s">
        <v>132</v>
      </c>
      <c r="G29" s="42"/>
      <c r="H29" s="42"/>
    </row>
    <row r="30" s="38" customFormat="1" ht="15.75"/>
    <row r="31" s="38" customFormat="1" ht="15.75"/>
    <row r="32" spans="1:2" s="38" customFormat="1" ht="15.75">
      <c r="A32" s="38" t="s">
        <v>107</v>
      </c>
      <c r="B32" s="38" t="s">
        <v>108</v>
      </c>
    </row>
    <row r="33" s="38" customFormat="1" ht="15.75">
      <c r="B33" s="38" t="s">
        <v>149</v>
      </c>
    </row>
    <row r="34" s="38" customFormat="1" ht="15.75">
      <c r="B34" s="38" t="s">
        <v>110</v>
      </c>
    </row>
    <row r="35" s="38" customFormat="1" ht="15.75">
      <c r="B35" s="38" t="s">
        <v>111</v>
      </c>
    </row>
    <row r="36" s="38" customFormat="1" ht="15.75"/>
    <row r="37" s="38" customFormat="1" ht="15.75"/>
    <row r="38" spans="1:2" s="38" customFormat="1" ht="15.75">
      <c r="A38" s="38" t="s">
        <v>109</v>
      </c>
      <c r="B38" s="38" t="s">
        <v>143</v>
      </c>
    </row>
  </sheetData>
  <sheetProtection/>
  <mergeCells count="2">
    <mergeCell ref="A1:H1"/>
    <mergeCell ref="B17:H17"/>
  </mergeCells>
  <printOptions/>
  <pageMargins left="0.7" right="0.7" top="0.75" bottom="0.75" header="0.3" footer="0.3"/>
  <pageSetup horizontalDpi="600" verticalDpi="600" orientation="portrait" r:id="rId1"/>
  <headerFooter>
    <oddHeader>&amp;C&amp;"Microsoft Sans Serif,Bold"Environmental Scan 2013 
</oddHeader>
    <oddFooter>&amp;CPage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D216"/>
  <sheetViews>
    <sheetView zoomScalePageLayoutView="0" workbookViewId="0" topLeftCell="A1">
      <selection activeCell="D18" sqref="D18"/>
    </sheetView>
  </sheetViews>
  <sheetFormatPr defaultColWidth="9.140625" defaultRowHeight="12.75"/>
  <cols>
    <col min="1" max="1" width="10.7109375" style="0" customWidth="1"/>
    <col min="2" max="2" width="36.140625" style="0" customWidth="1"/>
    <col min="3" max="3" width="82.140625" style="1" customWidth="1"/>
    <col min="4" max="4" width="28.00390625" style="0" customWidth="1"/>
  </cols>
  <sheetData>
    <row r="1" spans="1:3" ht="34.5" customHeight="1">
      <c r="A1" s="50" t="s">
        <v>0</v>
      </c>
      <c r="B1" s="50" t="s">
        <v>0</v>
      </c>
      <c r="C1" s="50" t="s">
        <v>0</v>
      </c>
    </row>
    <row r="2" spans="1:4" ht="24.75" customHeight="1">
      <c r="A2" s="52" t="s">
        <v>1</v>
      </c>
      <c r="B2" s="52" t="s">
        <v>1</v>
      </c>
      <c r="C2" s="52" t="s">
        <v>1</v>
      </c>
      <c r="D2" s="37"/>
    </row>
    <row r="3" spans="1:3" ht="30" customHeight="1">
      <c r="A3" s="48" t="s">
        <v>2</v>
      </c>
      <c r="B3" s="48" t="s">
        <v>2</v>
      </c>
      <c r="C3" s="2" t="s">
        <v>3</v>
      </c>
    </row>
    <row r="4" spans="1:3" ht="12.75">
      <c r="A4" s="49"/>
      <c r="B4" s="49"/>
      <c r="C4" s="10">
        <v>3</v>
      </c>
    </row>
    <row r="5" spans="1:3" ht="12.75">
      <c r="A5" s="47" t="s">
        <v>4</v>
      </c>
      <c r="B5" s="47">
        <v>3</v>
      </c>
      <c r="C5" s="11">
        <v>3</v>
      </c>
    </row>
    <row r="6" spans="1:3" ht="12.75">
      <c r="A6" s="51" t="s">
        <v>5</v>
      </c>
      <c r="B6" s="51">
        <v>2</v>
      </c>
      <c r="C6" s="12">
        <v>2</v>
      </c>
    </row>
    <row r="7" spans="1:3" ht="12.75">
      <c r="A7" s="22"/>
      <c r="B7" s="22"/>
      <c r="C7" s="12"/>
    </row>
    <row r="8" spans="1:3" ht="12.75">
      <c r="A8" s="14"/>
      <c r="B8" s="20" t="s">
        <v>76</v>
      </c>
      <c r="C8" s="15">
        <v>1</v>
      </c>
    </row>
    <row r="9" spans="1:3" ht="12.75">
      <c r="A9" s="14"/>
      <c r="B9" s="17" t="s">
        <v>74</v>
      </c>
      <c r="C9" s="15">
        <v>1</v>
      </c>
    </row>
    <row r="10" spans="1:3" ht="12.75">
      <c r="A10" s="14"/>
      <c r="B10" s="23" t="s">
        <v>75</v>
      </c>
      <c r="C10" s="15"/>
    </row>
    <row r="12" spans="1:4" ht="12.75">
      <c r="A12" s="6" t="s">
        <v>6</v>
      </c>
      <c r="B12" s="6" t="s">
        <v>7</v>
      </c>
      <c r="C12" s="6" t="s">
        <v>8</v>
      </c>
      <c r="D12" s="6" t="s">
        <v>76</v>
      </c>
    </row>
    <row r="13" spans="1:3" ht="12.75">
      <c r="A13" s="7">
        <v>1</v>
      </c>
      <c r="B13" s="8">
        <v>41366.191666666666</v>
      </c>
      <c r="C13" s="1" t="s">
        <v>10</v>
      </c>
    </row>
    <row r="14" spans="1:4" ht="38.25">
      <c r="A14" s="7">
        <v>2</v>
      </c>
      <c r="B14" s="8">
        <v>41365.60902777778</v>
      </c>
      <c r="C14" s="1" t="s">
        <v>11</v>
      </c>
      <c r="D14" t="s">
        <v>77</v>
      </c>
    </row>
    <row r="15" spans="1:4" ht="25.5">
      <c r="A15" s="7">
        <v>3</v>
      </c>
      <c r="B15" s="8">
        <v>41355.64375</v>
      </c>
      <c r="C15" s="1" t="s">
        <v>12</v>
      </c>
      <c r="D15" t="s">
        <v>78</v>
      </c>
    </row>
    <row r="18" spans="1:3" ht="24.75" customHeight="1">
      <c r="A18" s="54" t="s">
        <v>13</v>
      </c>
      <c r="B18" s="54" t="s">
        <v>13</v>
      </c>
      <c r="C18" s="54" t="s">
        <v>13</v>
      </c>
    </row>
    <row r="19" spans="1:3" ht="30" customHeight="1">
      <c r="A19" s="48" t="s">
        <v>2</v>
      </c>
      <c r="B19" s="48" t="s">
        <v>2</v>
      </c>
      <c r="C19" s="2" t="s">
        <v>3</v>
      </c>
    </row>
    <row r="20" spans="1:3" ht="12.75">
      <c r="A20" s="49"/>
      <c r="B20" s="49"/>
      <c r="C20" s="10">
        <v>5</v>
      </c>
    </row>
    <row r="21" spans="1:3" ht="12.75">
      <c r="A21" s="47" t="s">
        <v>4</v>
      </c>
      <c r="B21" s="47">
        <v>5</v>
      </c>
      <c r="C21" s="11">
        <v>5</v>
      </c>
    </row>
    <row r="22" spans="1:3" ht="12.75">
      <c r="A22" s="55" t="s">
        <v>5</v>
      </c>
      <c r="B22" s="55">
        <v>0</v>
      </c>
      <c r="C22" s="15">
        <v>0</v>
      </c>
    </row>
    <row r="23" spans="1:3" ht="12.75">
      <c r="A23" s="14"/>
      <c r="B23" s="14"/>
      <c r="C23" s="15"/>
    </row>
    <row r="24" spans="1:3" ht="12.75">
      <c r="A24" s="20"/>
      <c r="B24" s="20" t="s">
        <v>76</v>
      </c>
      <c r="C24" s="21"/>
    </row>
    <row r="25" spans="2:3" ht="12.75">
      <c r="B25" s="17" t="s">
        <v>74</v>
      </c>
      <c r="C25" s="30">
        <v>3</v>
      </c>
    </row>
    <row r="26" spans="1:3" ht="12.75">
      <c r="A26" s="16"/>
      <c r="B26" s="18" t="s">
        <v>75</v>
      </c>
      <c r="C26" s="16">
        <f>COUNTIF(D31:D36,"Transfer- Student Readiness")</f>
        <v>2</v>
      </c>
    </row>
    <row r="27" spans="1:3" ht="12.75">
      <c r="A27" s="14"/>
      <c r="B27" s="19" t="s">
        <v>72</v>
      </c>
      <c r="C27" s="16">
        <f>COUNTIF(D31:D36,"Access to Education")</f>
        <v>1</v>
      </c>
    </row>
    <row r="28" spans="1:3" ht="12.75">
      <c r="A28" s="14"/>
      <c r="B28" s="17"/>
      <c r="C28" s="15"/>
    </row>
    <row r="30" spans="1:4" ht="12.75">
      <c r="A30" s="6" t="s">
        <v>6</v>
      </c>
      <c r="B30" s="6" t="s">
        <v>7</v>
      </c>
      <c r="C30" s="6" t="s">
        <v>8</v>
      </c>
      <c r="D30" s="6" t="s">
        <v>76</v>
      </c>
    </row>
    <row r="31" spans="1:4" ht="25.5">
      <c r="A31" s="7">
        <v>1</v>
      </c>
      <c r="B31" s="8">
        <v>41380.86944444444</v>
      </c>
      <c r="C31" s="1" t="s">
        <v>14</v>
      </c>
      <c r="D31" t="s">
        <v>74</v>
      </c>
    </row>
    <row r="32" spans="1:4" ht="12.75">
      <c r="A32" s="7">
        <v>2</v>
      </c>
      <c r="B32" s="8">
        <v>41366.191666666666</v>
      </c>
      <c r="C32" s="1" t="s">
        <v>15</v>
      </c>
      <c r="D32" t="s">
        <v>75</v>
      </c>
    </row>
    <row r="33" spans="1:4" ht="63.75">
      <c r="A33" s="7">
        <v>3</v>
      </c>
      <c r="B33" s="8">
        <v>41365.60902777778</v>
      </c>
      <c r="C33" s="1" t="s">
        <v>16</v>
      </c>
      <c r="D33" s="1" t="s">
        <v>74</v>
      </c>
    </row>
    <row r="34" spans="1:4" ht="12.75">
      <c r="A34" s="7"/>
      <c r="B34" s="8"/>
      <c r="D34" t="s">
        <v>75</v>
      </c>
    </row>
    <row r="35" spans="1:4" ht="51">
      <c r="A35" s="7">
        <v>4</v>
      </c>
      <c r="B35" s="8">
        <v>41355.73263888889</v>
      </c>
      <c r="C35" s="1" t="s">
        <v>17</v>
      </c>
      <c r="D35" t="s">
        <v>74</v>
      </c>
    </row>
    <row r="36" spans="1:4" ht="25.5">
      <c r="A36" s="7">
        <v>5</v>
      </c>
      <c r="B36" s="8">
        <v>41355.64375</v>
      </c>
      <c r="C36" s="1" t="s">
        <v>18</v>
      </c>
      <c r="D36" t="s">
        <v>72</v>
      </c>
    </row>
    <row r="37" ht="24.75" customHeight="1"/>
    <row r="38" ht="30" customHeight="1"/>
    <row r="39" spans="1:4" ht="12.75">
      <c r="A39" s="52" t="s">
        <v>19</v>
      </c>
      <c r="B39" s="52" t="s">
        <v>19</v>
      </c>
      <c r="C39" s="52" t="s">
        <v>19</v>
      </c>
      <c r="D39" s="37"/>
    </row>
    <row r="40" spans="1:3" ht="12.75">
      <c r="A40" s="48" t="s">
        <v>2</v>
      </c>
      <c r="B40" s="48" t="s">
        <v>2</v>
      </c>
      <c r="C40" s="2" t="s">
        <v>3</v>
      </c>
    </row>
    <row r="41" spans="1:3" ht="12.75">
      <c r="A41" s="49"/>
      <c r="B41" s="49"/>
      <c r="C41" s="10">
        <v>5</v>
      </c>
    </row>
    <row r="42" spans="1:3" ht="12.75">
      <c r="A42" s="47" t="s">
        <v>4</v>
      </c>
      <c r="B42" s="47">
        <v>5</v>
      </c>
      <c r="C42" s="11">
        <v>5</v>
      </c>
    </row>
    <row r="43" spans="1:3" ht="12.75">
      <c r="A43" s="51" t="s">
        <v>5</v>
      </c>
      <c r="B43" s="51">
        <v>0</v>
      </c>
      <c r="C43" s="12">
        <v>0</v>
      </c>
    </row>
    <row r="44" spans="1:3" ht="12.75">
      <c r="A44" s="20"/>
      <c r="B44" s="20" t="s">
        <v>76</v>
      </c>
      <c r="C44" s="21"/>
    </row>
    <row r="45" spans="2:3" ht="12.75">
      <c r="B45" s="17" t="s">
        <v>84</v>
      </c>
      <c r="C45" s="25">
        <f>COUNTIF(D51:D56,"Advisors/Advising")</f>
        <v>1</v>
      </c>
    </row>
    <row r="46" spans="1:3" ht="12.75">
      <c r="A46" s="16"/>
      <c r="B46" s="18" t="s">
        <v>72</v>
      </c>
      <c r="C46" s="25">
        <v>1</v>
      </c>
    </row>
    <row r="47" spans="1:3" ht="12.75">
      <c r="A47" s="14"/>
      <c r="B47" s="19" t="s">
        <v>85</v>
      </c>
      <c r="C47" s="25">
        <v>1</v>
      </c>
    </row>
    <row r="48" spans="1:3" ht="12.75">
      <c r="A48" s="14"/>
      <c r="B48" s="24" t="s">
        <v>70</v>
      </c>
      <c r="C48" s="25">
        <v>1</v>
      </c>
    </row>
    <row r="49" spans="1:3" ht="12.75">
      <c r="A49" s="14"/>
      <c r="B49" s="24" t="s">
        <v>83</v>
      </c>
      <c r="C49" s="25">
        <v>1</v>
      </c>
    </row>
    <row r="51" spans="1:4" ht="12.75">
      <c r="A51" s="6" t="s">
        <v>6</v>
      </c>
      <c r="B51" s="6" t="s">
        <v>7</v>
      </c>
      <c r="C51" s="6" t="s">
        <v>8</v>
      </c>
      <c r="D51" s="6" t="s">
        <v>76</v>
      </c>
    </row>
    <row r="52" spans="1:4" ht="12.75">
      <c r="A52" s="7">
        <v>1</v>
      </c>
      <c r="B52" s="8">
        <v>41380.86944444444</v>
      </c>
      <c r="C52" s="1" t="s">
        <v>20</v>
      </c>
      <c r="D52" s="26" t="s">
        <v>84</v>
      </c>
    </row>
    <row r="53" spans="1:4" ht="12.75">
      <c r="A53" s="7">
        <v>2</v>
      </c>
      <c r="B53" s="8">
        <v>41366.191666666666</v>
      </c>
      <c r="C53" s="1" t="s">
        <v>21</v>
      </c>
      <c r="D53" t="s">
        <v>72</v>
      </c>
    </row>
    <row r="54" spans="1:4" ht="38.25">
      <c r="A54" s="7">
        <v>3</v>
      </c>
      <c r="B54" s="8">
        <v>41365.60902777778</v>
      </c>
      <c r="C54" s="1" t="s">
        <v>22</v>
      </c>
      <c r="D54" t="s">
        <v>71</v>
      </c>
    </row>
    <row r="55" spans="1:4" ht="25.5">
      <c r="A55" s="7">
        <v>4</v>
      </c>
      <c r="B55" s="8">
        <v>41355.73263888889</v>
      </c>
      <c r="C55" s="1" t="s">
        <v>23</v>
      </c>
      <c r="D55" t="s">
        <v>70</v>
      </c>
    </row>
    <row r="56" spans="1:4" ht="25.5">
      <c r="A56" s="7">
        <v>5</v>
      </c>
      <c r="B56" s="8">
        <v>41355.64375</v>
      </c>
      <c r="C56" s="1" t="s">
        <v>24</v>
      </c>
      <c r="D56" t="s">
        <v>79</v>
      </c>
    </row>
    <row r="57" ht="24.75" customHeight="1"/>
    <row r="58" ht="30" customHeight="1"/>
    <row r="59" spans="1:4" ht="12.75">
      <c r="A59" s="52" t="s">
        <v>25</v>
      </c>
      <c r="B59" s="52" t="s">
        <v>25</v>
      </c>
      <c r="C59" s="52" t="s">
        <v>25</v>
      </c>
      <c r="D59" s="37"/>
    </row>
    <row r="60" spans="1:3" ht="12.75">
      <c r="A60" s="48" t="s">
        <v>2</v>
      </c>
      <c r="B60" s="48" t="s">
        <v>2</v>
      </c>
      <c r="C60" s="2" t="s">
        <v>3</v>
      </c>
    </row>
    <row r="61" spans="1:3" ht="12.75">
      <c r="A61" s="49"/>
      <c r="B61" s="49"/>
      <c r="C61" s="10">
        <v>5</v>
      </c>
    </row>
    <row r="62" spans="1:3" ht="12.75">
      <c r="A62" s="47" t="s">
        <v>4</v>
      </c>
      <c r="B62" s="47">
        <v>5</v>
      </c>
      <c r="C62" s="11">
        <v>5</v>
      </c>
    </row>
    <row r="63" spans="1:3" ht="12.75">
      <c r="A63" s="51" t="s">
        <v>5</v>
      </c>
      <c r="B63" s="51">
        <v>0</v>
      </c>
      <c r="C63" s="12">
        <v>0</v>
      </c>
    </row>
    <row r="64" spans="1:3" ht="12.75">
      <c r="A64" s="14"/>
      <c r="B64" s="20" t="s">
        <v>76</v>
      </c>
      <c r="C64" s="21"/>
    </row>
    <row r="65" spans="1:3" ht="12.75">
      <c r="A65" s="14"/>
      <c r="B65" s="17" t="s">
        <v>84</v>
      </c>
      <c r="C65" s="25">
        <f>COUNTIF(D70:D74,"Advisors/Advising")</f>
        <v>2</v>
      </c>
    </row>
    <row r="66" spans="1:3" ht="12.75">
      <c r="A66" s="14"/>
      <c r="B66" s="28" t="s">
        <v>86</v>
      </c>
      <c r="C66" s="25">
        <f>COUNTIF(D70:D74,"Programs: Pre-Engineering Transfer")</f>
        <v>2</v>
      </c>
    </row>
    <row r="67" spans="1:3" ht="12.75">
      <c r="A67" s="14"/>
      <c r="B67" s="24" t="s">
        <v>80</v>
      </c>
      <c r="C67" s="25" t="s">
        <v>80</v>
      </c>
    </row>
    <row r="68" spans="2:3" ht="12.75">
      <c r="B68" s="24" t="s">
        <v>80</v>
      </c>
      <c r="C68" s="25" t="s">
        <v>80</v>
      </c>
    </row>
    <row r="69" spans="1:4" ht="12.75">
      <c r="A69" s="6" t="s">
        <v>6</v>
      </c>
      <c r="B69" s="6" t="s">
        <v>7</v>
      </c>
      <c r="C69" s="6" t="s">
        <v>8</v>
      </c>
      <c r="D69" s="27" t="s">
        <v>76</v>
      </c>
    </row>
    <row r="70" spans="1:4" ht="38.25">
      <c r="A70" s="7">
        <v>1</v>
      </c>
      <c r="B70" s="8">
        <v>41380.86944444444</v>
      </c>
      <c r="C70" s="1" t="s">
        <v>26</v>
      </c>
      <c r="D70" s="26" t="s">
        <v>84</v>
      </c>
    </row>
    <row r="71" spans="1:4" ht="12.75">
      <c r="A71" s="7">
        <v>2</v>
      </c>
      <c r="B71" s="8">
        <v>41366.191666666666</v>
      </c>
      <c r="C71" s="1" t="s">
        <v>27</v>
      </c>
      <c r="D71" s="26" t="s">
        <v>86</v>
      </c>
    </row>
    <row r="72" spans="1:4" ht="25.5">
      <c r="A72" s="7">
        <v>3</v>
      </c>
      <c r="B72" s="8">
        <v>41365.60902777778</v>
      </c>
      <c r="C72" s="1" t="s">
        <v>28</v>
      </c>
      <c r="D72" t="s">
        <v>73</v>
      </c>
    </row>
    <row r="73" spans="1:4" ht="38.25">
      <c r="A73" s="7">
        <v>4</v>
      </c>
      <c r="B73" s="8">
        <v>41355.73263888889</v>
      </c>
      <c r="C73" s="1" t="s">
        <v>29</v>
      </c>
      <c r="D73" s="26" t="s">
        <v>84</v>
      </c>
    </row>
    <row r="74" spans="1:4" ht="12.75">
      <c r="A74" s="7">
        <v>5</v>
      </c>
      <c r="B74" s="8">
        <v>41355.64375</v>
      </c>
      <c r="C74" s="1" t="s">
        <v>30</v>
      </c>
      <c r="D74" s="26" t="s">
        <v>86</v>
      </c>
    </row>
    <row r="75" ht="24.75" customHeight="1"/>
    <row r="76" ht="30" customHeight="1"/>
    <row r="77" spans="1:4" ht="12.75">
      <c r="A77" s="52" t="s">
        <v>31</v>
      </c>
      <c r="B77" s="52" t="s">
        <v>31</v>
      </c>
      <c r="C77" s="52" t="s">
        <v>31</v>
      </c>
      <c r="D77" s="37"/>
    </row>
    <row r="78" spans="1:3" ht="12.75">
      <c r="A78" s="48" t="s">
        <v>2</v>
      </c>
      <c r="B78" s="48" t="s">
        <v>2</v>
      </c>
      <c r="C78" s="2" t="s">
        <v>3</v>
      </c>
    </row>
    <row r="79" spans="1:3" ht="12.75">
      <c r="A79" s="49"/>
      <c r="B79" s="49"/>
      <c r="C79" s="10">
        <v>4</v>
      </c>
    </row>
    <row r="80" spans="1:3" ht="12.75">
      <c r="A80" s="47" t="s">
        <v>4</v>
      </c>
      <c r="B80" s="47">
        <v>4</v>
      </c>
      <c r="C80" s="11">
        <v>4</v>
      </c>
    </row>
    <row r="81" spans="1:3" ht="12.75">
      <c r="A81" s="51" t="s">
        <v>5</v>
      </c>
      <c r="B81" s="51">
        <v>1</v>
      </c>
      <c r="C81" s="12">
        <v>1</v>
      </c>
    </row>
    <row r="82" spans="1:3" ht="12.75">
      <c r="A82" s="14"/>
      <c r="B82" s="20" t="s">
        <v>76</v>
      </c>
      <c r="C82" s="25" t="s">
        <v>80</v>
      </c>
    </row>
    <row r="83" spans="1:3" ht="12.75">
      <c r="A83" s="14"/>
      <c r="B83" s="24" t="s">
        <v>83</v>
      </c>
      <c r="C83" s="25">
        <v>1</v>
      </c>
    </row>
    <row r="84" spans="1:3" ht="12.75">
      <c r="A84" s="29" t="s">
        <v>80</v>
      </c>
      <c r="B84" s="17" t="s">
        <v>87</v>
      </c>
      <c r="C84" s="25">
        <f>COUNTIF(D89:D94,"Partnership")</f>
        <v>1</v>
      </c>
    </row>
    <row r="86" spans="1:4" ht="12.75">
      <c r="A86" s="6" t="s">
        <v>6</v>
      </c>
      <c r="B86" s="6" t="s">
        <v>7</v>
      </c>
      <c r="C86" s="6" t="s">
        <v>8</v>
      </c>
      <c r="D86" s="6" t="s">
        <v>76</v>
      </c>
    </row>
    <row r="87" spans="1:4" ht="12.75">
      <c r="A87" s="7">
        <v>1</v>
      </c>
      <c r="B87" s="8">
        <v>41366.191666666666</v>
      </c>
      <c r="C87" s="1" t="s">
        <v>32</v>
      </c>
      <c r="D87" s="26" t="s">
        <v>83</v>
      </c>
    </row>
    <row r="88" spans="1:4" ht="12.75">
      <c r="A88" s="7">
        <v>2</v>
      </c>
      <c r="B88" s="8">
        <v>41365.60902777778</v>
      </c>
      <c r="C88" s="1" t="s">
        <v>33</v>
      </c>
      <c r="D88" t="s">
        <v>80</v>
      </c>
    </row>
    <row r="89" spans="1:4" ht="25.5">
      <c r="A89" s="7">
        <v>3</v>
      </c>
      <c r="B89" s="8">
        <v>41355.73263888889</v>
      </c>
      <c r="C89" s="1" t="s">
        <v>34</v>
      </c>
      <c r="D89" t="s">
        <v>80</v>
      </c>
    </row>
    <row r="90" spans="1:4" ht="12.75">
      <c r="A90" s="7">
        <v>4</v>
      </c>
      <c r="B90" s="8">
        <v>41355.64375</v>
      </c>
      <c r="C90" s="1" t="s">
        <v>35</v>
      </c>
      <c r="D90" s="26" t="s">
        <v>88</v>
      </c>
    </row>
    <row r="91" ht="24.75" customHeight="1"/>
    <row r="92" ht="30" customHeight="1"/>
    <row r="93" spans="1:4" ht="12.75">
      <c r="A93" s="52" t="s">
        <v>36</v>
      </c>
      <c r="B93" s="52" t="s">
        <v>36</v>
      </c>
      <c r="C93" s="52" t="s">
        <v>36</v>
      </c>
      <c r="D93" s="37"/>
    </row>
    <row r="94" spans="1:3" ht="12.75">
      <c r="A94" s="48" t="s">
        <v>2</v>
      </c>
      <c r="B94" s="48" t="s">
        <v>2</v>
      </c>
      <c r="C94" s="2" t="s">
        <v>3</v>
      </c>
    </row>
    <row r="95" spans="1:3" ht="12.75">
      <c r="A95" s="49"/>
      <c r="B95" s="49"/>
      <c r="C95" s="10">
        <v>4</v>
      </c>
    </row>
    <row r="96" spans="1:3" ht="12.75">
      <c r="A96" s="47" t="s">
        <v>4</v>
      </c>
      <c r="B96" s="47">
        <v>4</v>
      </c>
      <c r="C96" s="11">
        <v>4</v>
      </c>
    </row>
    <row r="97" spans="1:3" ht="12.75">
      <c r="A97" s="51" t="s">
        <v>5</v>
      </c>
      <c r="B97" s="51">
        <v>1</v>
      </c>
      <c r="C97" s="12">
        <v>1</v>
      </c>
    </row>
    <row r="98" spans="1:3" ht="12.75">
      <c r="A98" s="14"/>
      <c r="B98" s="20" t="s">
        <v>76</v>
      </c>
      <c r="C98" s="21"/>
    </row>
    <row r="99" spans="1:3" ht="12.75">
      <c r="A99" s="14"/>
      <c r="B99" s="24" t="s">
        <v>82</v>
      </c>
      <c r="C99" s="25">
        <v>1</v>
      </c>
    </row>
    <row r="100" spans="1:3" ht="12.75">
      <c r="A100" s="14"/>
      <c r="B100" s="17" t="s">
        <v>77</v>
      </c>
      <c r="C100" s="25">
        <v>3</v>
      </c>
    </row>
    <row r="101" spans="1:3" ht="12.75">
      <c r="A101" s="14"/>
      <c r="B101" s="14"/>
      <c r="C101" s="15"/>
    </row>
    <row r="103" spans="1:4" ht="12.75">
      <c r="A103" s="6" t="s">
        <v>6</v>
      </c>
      <c r="B103" s="6" t="s">
        <v>7</v>
      </c>
      <c r="C103" s="6" t="s">
        <v>8</v>
      </c>
      <c r="D103" s="6" t="s">
        <v>76</v>
      </c>
    </row>
    <row r="104" spans="1:4" ht="63.75">
      <c r="A104" s="7">
        <v>1</v>
      </c>
      <c r="B104" s="8">
        <v>41380.86944444444</v>
      </c>
      <c r="C104" s="1" t="s">
        <v>37</v>
      </c>
      <c r="D104" s="26" t="s">
        <v>89</v>
      </c>
    </row>
    <row r="105" spans="1:4" ht="12.75">
      <c r="A105" s="7">
        <v>2</v>
      </c>
      <c r="B105" s="8">
        <v>41366.191666666666</v>
      </c>
      <c r="C105" s="1" t="s">
        <v>38</v>
      </c>
      <c r="D105" s="26" t="s">
        <v>79</v>
      </c>
    </row>
    <row r="106" spans="1:4" ht="38.25">
      <c r="A106" s="7">
        <v>3</v>
      </c>
      <c r="B106" s="8">
        <v>41365.60902777778</v>
      </c>
      <c r="C106" s="1" t="s">
        <v>39</v>
      </c>
      <c r="D106" s="26" t="s">
        <v>79</v>
      </c>
    </row>
    <row r="107" spans="1:4" ht="51">
      <c r="A107" s="7">
        <v>4</v>
      </c>
      <c r="B107" s="8">
        <v>41355.73263888889</v>
      </c>
      <c r="C107" s="1" t="s">
        <v>40</v>
      </c>
      <c r="D107" t="s">
        <v>79</v>
      </c>
    </row>
    <row r="108" ht="24.75" customHeight="1"/>
    <row r="109" ht="30" customHeight="1"/>
    <row r="110" spans="1:4" ht="12.75">
      <c r="A110" s="54" t="s">
        <v>41</v>
      </c>
      <c r="B110" s="54" t="s">
        <v>41</v>
      </c>
      <c r="C110" s="54" t="s">
        <v>41</v>
      </c>
      <c r="D110" s="54" t="s">
        <v>41</v>
      </c>
    </row>
    <row r="111" spans="1:4" ht="12.75">
      <c r="A111" s="48" t="s">
        <v>2</v>
      </c>
      <c r="B111" s="48" t="s">
        <v>2</v>
      </c>
      <c r="C111" s="2" t="s">
        <v>42</v>
      </c>
      <c r="D111" s="2" t="s">
        <v>3</v>
      </c>
    </row>
    <row r="112" spans="1:4" ht="12.75">
      <c r="A112" s="49" t="s">
        <v>43</v>
      </c>
      <c r="B112" s="49" t="s">
        <v>43</v>
      </c>
      <c r="C112" s="13">
        <v>1</v>
      </c>
      <c r="D112" s="3">
        <v>5</v>
      </c>
    </row>
    <row r="113" spans="1:4" ht="12.75">
      <c r="A113" s="49" t="s">
        <v>44</v>
      </c>
      <c r="B113" s="49" t="s">
        <v>44</v>
      </c>
      <c r="C113" s="13">
        <v>0</v>
      </c>
      <c r="D113" s="3">
        <v>0</v>
      </c>
    </row>
    <row r="114" spans="1:4" ht="12.75">
      <c r="A114" s="49" t="s">
        <v>45</v>
      </c>
      <c r="B114" s="49" t="s">
        <v>45</v>
      </c>
      <c r="C114" s="53">
        <v>0</v>
      </c>
      <c r="D114" s="9">
        <v>0</v>
      </c>
    </row>
    <row r="115" spans="1:4" ht="12.75">
      <c r="A115" s="47" t="s">
        <v>4</v>
      </c>
      <c r="B115" s="47" t="s">
        <v>4</v>
      </c>
      <c r="C115" s="47">
        <v>5</v>
      </c>
      <c r="D115" s="4">
        <v>5</v>
      </c>
    </row>
    <row r="116" spans="1:4" ht="12.75">
      <c r="A116" s="51" t="s">
        <v>5</v>
      </c>
      <c r="B116" s="51" t="s">
        <v>5</v>
      </c>
      <c r="C116" s="51">
        <v>0</v>
      </c>
      <c r="D116" s="5">
        <v>0</v>
      </c>
    </row>
    <row r="117" ht="24.75" customHeight="1"/>
    <row r="118" ht="30" customHeight="1"/>
    <row r="119" spans="1:4" ht="12.75">
      <c r="A119" s="54" t="s">
        <v>46</v>
      </c>
      <c r="B119" s="54" t="s">
        <v>46</v>
      </c>
      <c r="C119" s="54" t="s">
        <v>46</v>
      </c>
      <c r="D119" s="54" t="s">
        <v>46</v>
      </c>
    </row>
    <row r="120" spans="1:4" ht="12.75">
      <c r="A120" s="48" t="s">
        <v>2</v>
      </c>
      <c r="B120" s="48" t="s">
        <v>2</v>
      </c>
      <c r="C120" s="2" t="s">
        <v>42</v>
      </c>
      <c r="D120" s="2" t="s">
        <v>3</v>
      </c>
    </row>
    <row r="121" spans="1:4" ht="12.75">
      <c r="A121" s="49" t="s">
        <v>43</v>
      </c>
      <c r="B121" s="49" t="s">
        <v>43</v>
      </c>
      <c r="C121" s="13">
        <v>0.4</v>
      </c>
      <c r="D121" s="3">
        <v>2</v>
      </c>
    </row>
    <row r="122" spans="1:4" ht="12.75">
      <c r="A122" s="49" t="s">
        <v>44</v>
      </c>
      <c r="B122" s="49" t="s">
        <v>44</v>
      </c>
      <c r="C122" s="13">
        <v>0.6</v>
      </c>
      <c r="D122" s="3">
        <v>3</v>
      </c>
    </row>
    <row r="123" spans="1:4" ht="12.75">
      <c r="A123" s="49" t="s">
        <v>47</v>
      </c>
      <c r="B123" s="49" t="s">
        <v>47</v>
      </c>
      <c r="C123" s="53">
        <v>2</v>
      </c>
      <c r="D123" s="9">
        <v>2</v>
      </c>
    </row>
    <row r="124" spans="1:4" ht="12.75">
      <c r="A124" s="47" t="s">
        <v>4</v>
      </c>
      <c r="B124" s="47" t="s">
        <v>4</v>
      </c>
      <c r="C124" s="47">
        <v>5</v>
      </c>
      <c r="D124" s="4">
        <v>5</v>
      </c>
    </row>
    <row r="125" spans="1:4" ht="12.75">
      <c r="A125" s="51" t="s">
        <v>5</v>
      </c>
      <c r="B125" s="51" t="s">
        <v>5</v>
      </c>
      <c r="C125" s="51">
        <v>0</v>
      </c>
      <c r="D125" s="5">
        <v>0</v>
      </c>
    </row>
    <row r="126" spans="1:4" ht="12.75">
      <c r="A126" s="14"/>
      <c r="B126" s="20" t="s">
        <v>76</v>
      </c>
      <c r="C126" s="21"/>
      <c r="D126" s="31"/>
    </row>
    <row r="127" spans="1:4" ht="12.75">
      <c r="A127" s="14"/>
      <c r="B127" s="24" t="s">
        <v>80</v>
      </c>
      <c r="C127" s="25" t="s">
        <v>80</v>
      </c>
      <c r="D127" s="31"/>
    </row>
    <row r="128" spans="1:4" ht="12.75">
      <c r="A128" s="14"/>
      <c r="B128" s="17" t="s">
        <v>77</v>
      </c>
      <c r="C128" s="25">
        <v>3</v>
      </c>
      <c r="D128" s="31"/>
    </row>
    <row r="130" spans="1:4" ht="12.75">
      <c r="A130" s="6" t="s">
        <v>6</v>
      </c>
      <c r="B130" s="6" t="s">
        <v>7</v>
      </c>
      <c r="C130" s="6" t="s">
        <v>47</v>
      </c>
      <c r="D130" s="6" t="s">
        <v>9</v>
      </c>
    </row>
    <row r="131" spans="1:3" ht="25.5">
      <c r="A131" s="7">
        <v>1</v>
      </c>
      <c r="B131" s="8">
        <v>41365.60902777778</v>
      </c>
      <c r="C131" s="1" t="s">
        <v>48</v>
      </c>
    </row>
    <row r="132" spans="1:4" ht="38.25">
      <c r="A132" s="7">
        <v>2</v>
      </c>
      <c r="B132" s="8">
        <v>41355.64375</v>
      </c>
      <c r="C132" s="1" t="s">
        <v>49</v>
      </c>
      <c r="D132" t="s">
        <v>81</v>
      </c>
    </row>
    <row r="133" ht="24.75" customHeight="1"/>
    <row r="134" ht="30" customHeight="1"/>
    <row r="135" spans="1:4" ht="12.75">
      <c r="A135" s="54" t="s">
        <v>50</v>
      </c>
      <c r="B135" s="54" t="s">
        <v>50</v>
      </c>
      <c r="C135" s="54" t="s">
        <v>50</v>
      </c>
      <c r="D135" s="54" t="s">
        <v>50</v>
      </c>
    </row>
    <row r="136" spans="1:4" ht="12.75">
      <c r="A136" s="48" t="s">
        <v>2</v>
      </c>
      <c r="B136" s="48" t="s">
        <v>2</v>
      </c>
      <c r="C136" s="2" t="s">
        <v>42</v>
      </c>
      <c r="D136" s="2" t="s">
        <v>3</v>
      </c>
    </row>
    <row r="137" spans="1:4" ht="12.75">
      <c r="A137" s="49" t="s">
        <v>43</v>
      </c>
      <c r="B137" s="49" t="s">
        <v>43</v>
      </c>
      <c r="C137" s="13">
        <v>0</v>
      </c>
      <c r="D137" s="3">
        <v>0</v>
      </c>
    </row>
    <row r="138" spans="1:4" ht="12.75">
      <c r="A138" s="49" t="s">
        <v>44</v>
      </c>
      <c r="B138" s="49" t="s">
        <v>44</v>
      </c>
      <c r="C138" s="13">
        <v>1</v>
      </c>
      <c r="D138" s="3">
        <v>5</v>
      </c>
    </row>
    <row r="139" spans="1:4" ht="12.75">
      <c r="A139" s="49" t="s">
        <v>51</v>
      </c>
      <c r="B139" s="49" t="s">
        <v>51</v>
      </c>
      <c r="C139" s="53">
        <v>0</v>
      </c>
      <c r="D139" s="9">
        <v>0</v>
      </c>
    </row>
    <row r="140" spans="1:4" ht="12.75">
      <c r="A140" s="47" t="s">
        <v>4</v>
      </c>
      <c r="B140" s="47" t="s">
        <v>4</v>
      </c>
      <c r="C140" s="47">
        <v>5</v>
      </c>
      <c r="D140" s="4">
        <v>5</v>
      </c>
    </row>
    <row r="141" spans="1:4" ht="12.75">
      <c r="A141" s="51" t="s">
        <v>5</v>
      </c>
      <c r="B141" s="51" t="s">
        <v>5</v>
      </c>
      <c r="C141" s="51">
        <v>0</v>
      </c>
      <c r="D141" s="5">
        <v>0</v>
      </c>
    </row>
    <row r="142" ht="24.75" customHeight="1"/>
    <row r="143" ht="30" customHeight="1"/>
    <row r="144" spans="1:4" ht="12.75">
      <c r="A144" s="54" t="s">
        <v>52</v>
      </c>
      <c r="B144" s="54" t="s">
        <v>52</v>
      </c>
      <c r="C144" s="54" t="s">
        <v>52</v>
      </c>
      <c r="D144" s="54" t="s">
        <v>52</v>
      </c>
    </row>
    <row r="145" spans="1:4" ht="12.75">
      <c r="A145" s="48" t="s">
        <v>2</v>
      </c>
      <c r="B145" s="48" t="s">
        <v>2</v>
      </c>
      <c r="C145" s="2" t="s">
        <v>42</v>
      </c>
      <c r="D145" s="2" t="s">
        <v>3</v>
      </c>
    </row>
    <row r="146" spans="1:4" ht="12.75">
      <c r="A146" s="49" t="s">
        <v>43</v>
      </c>
      <c r="B146" s="49" t="s">
        <v>43</v>
      </c>
      <c r="C146" s="13">
        <v>0.75</v>
      </c>
      <c r="D146" s="3">
        <v>3</v>
      </c>
    </row>
    <row r="147" spans="1:4" ht="12.75">
      <c r="A147" s="49" t="s">
        <v>44</v>
      </c>
      <c r="B147" s="49" t="s">
        <v>44</v>
      </c>
      <c r="C147" s="13">
        <v>0.25</v>
      </c>
      <c r="D147" s="3">
        <v>1</v>
      </c>
    </row>
    <row r="148" spans="1:4" ht="12.75">
      <c r="A148" s="49" t="s">
        <v>53</v>
      </c>
      <c r="B148" s="49" t="s">
        <v>53</v>
      </c>
      <c r="C148" s="53">
        <v>4</v>
      </c>
      <c r="D148" s="9">
        <v>4</v>
      </c>
    </row>
    <row r="149" spans="1:4" ht="12.75">
      <c r="A149" s="47" t="s">
        <v>4</v>
      </c>
      <c r="B149" s="47" t="s">
        <v>4</v>
      </c>
      <c r="C149" s="47">
        <v>4</v>
      </c>
      <c r="D149" s="4">
        <v>4</v>
      </c>
    </row>
    <row r="150" spans="1:4" ht="12.75">
      <c r="A150" s="51" t="s">
        <v>5</v>
      </c>
      <c r="B150" s="51" t="s">
        <v>5</v>
      </c>
      <c r="C150" s="51">
        <v>1</v>
      </c>
      <c r="D150" s="5">
        <v>1</v>
      </c>
    </row>
    <row r="151" spans="1:4" ht="12.75">
      <c r="A151" s="14"/>
      <c r="B151" s="14"/>
      <c r="C151" s="14"/>
      <c r="D151" s="31"/>
    </row>
    <row r="152" spans="1:4" ht="12.75">
      <c r="A152" s="14"/>
      <c r="B152" s="20" t="s">
        <v>76</v>
      </c>
      <c r="C152" s="21"/>
      <c r="D152" s="31"/>
    </row>
    <row r="153" spans="1:4" ht="12.75">
      <c r="A153" s="14"/>
      <c r="B153" s="24" t="s">
        <v>82</v>
      </c>
      <c r="C153" s="25">
        <v>1</v>
      </c>
      <c r="D153" s="31"/>
    </row>
    <row r="154" spans="1:4" ht="12.75">
      <c r="A154" s="14"/>
      <c r="B154" s="17" t="s">
        <v>70</v>
      </c>
      <c r="C154" s="25">
        <v>1</v>
      </c>
      <c r="D154" s="31"/>
    </row>
    <row r="155" spans="1:4" ht="12.75">
      <c r="A155" s="14"/>
      <c r="B155" s="17" t="s">
        <v>77</v>
      </c>
      <c r="C155" s="25">
        <v>1</v>
      </c>
      <c r="D155" s="31"/>
    </row>
    <row r="156" spans="1:4" ht="12.75">
      <c r="A156" s="32"/>
      <c r="B156" s="32"/>
      <c r="C156" s="33"/>
      <c r="D156" s="32"/>
    </row>
    <row r="157" spans="1:4" ht="12.75">
      <c r="A157" s="6" t="s">
        <v>6</v>
      </c>
      <c r="B157" s="6" t="s">
        <v>7</v>
      </c>
      <c r="C157" s="6" t="s">
        <v>53</v>
      </c>
      <c r="D157" s="6" t="s">
        <v>76</v>
      </c>
    </row>
    <row r="158" spans="1:4" ht="38.25">
      <c r="A158" s="7">
        <v>1</v>
      </c>
      <c r="B158" s="8">
        <v>41380.86944444444</v>
      </c>
      <c r="C158" s="1" t="s">
        <v>54</v>
      </c>
      <c r="D158" t="s">
        <v>82</v>
      </c>
    </row>
    <row r="159" spans="1:3" ht="12.75">
      <c r="A159" s="7">
        <v>2</v>
      </c>
      <c r="B159" s="8">
        <v>41366.191666666666</v>
      </c>
      <c r="C159" s="1" t="s">
        <v>55</v>
      </c>
    </row>
    <row r="160" spans="1:4" ht="12.75">
      <c r="A160" s="7">
        <v>3</v>
      </c>
      <c r="B160" s="8">
        <v>41365.60902777778</v>
      </c>
      <c r="C160" s="1" t="s">
        <v>56</v>
      </c>
      <c r="D160" t="s">
        <v>70</v>
      </c>
    </row>
    <row r="161" spans="1:4" ht="51">
      <c r="A161" s="7">
        <v>4</v>
      </c>
      <c r="B161" s="8">
        <v>41355.73263888889</v>
      </c>
      <c r="C161" s="1" t="s">
        <v>57</v>
      </c>
      <c r="D161" t="s">
        <v>77</v>
      </c>
    </row>
    <row r="162" ht="24.75" customHeight="1"/>
    <row r="163" ht="30" customHeight="1"/>
    <row r="164" spans="1:4" ht="12.75">
      <c r="A164" s="54" t="s">
        <v>58</v>
      </c>
      <c r="B164" s="54" t="s">
        <v>58</v>
      </c>
      <c r="C164" s="54" t="s">
        <v>58</v>
      </c>
      <c r="D164" s="54" t="s">
        <v>58</v>
      </c>
    </row>
    <row r="165" spans="1:4" ht="12.75">
      <c r="A165" s="48" t="s">
        <v>2</v>
      </c>
      <c r="B165" s="48" t="s">
        <v>2</v>
      </c>
      <c r="C165" s="2" t="s">
        <v>42</v>
      </c>
      <c r="D165" s="2" t="s">
        <v>3</v>
      </c>
    </row>
    <row r="166" spans="1:4" ht="12.75">
      <c r="A166" s="49" t="s">
        <v>43</v>
      </c>
      <c r="B166" s="49" t="s">
        <v>43</v>
      </c>
      <c r="C166" s="13">
        <v>0.75</v>
      </c>
      <c r="D166" s="3">
        <v>3</v>
      </c>
    </row>
    <row r="167" spans="1:4" ht="12.75">
      <c r="A167" s="49" t="s">
        <v>44</v>
      </c>
      <c r="B167" s="49" t="s">
        <v>44</v>
      </c>
      <c r="C167" s="13">
        <v>0.25</v>
      </c>
      <c r="D167" s="3">
        <v>1</v>
      </c>
    </row>
    <row r="168" spans="1:4" ht="12.75">
      <c r="A168" s="49" t="s">
        <v>45</v>
      </c>
      <c r="B168" s="49" t="s">
        <v>45</v>
      </c>
      <c r="C168" s="53">
        <v>2</v>
      </c>
      <c r="D168" s="9">
        <v>2</v>
      </c>
    </row>
    <row r="169" spans="1:4" ht="12.75">
      <c r="A169" s="47" t="s">
        <v>4</v>
      </c>
      <c r="B169" s="47" t="s">
        <v>4</v>
      </c>
      <c r="C169" s="47">
        <v>4</v>
      </c>
      <c r="D169" s="4">
        <v>4</v>
      </c>
    </row>
    <row r="170" spans="1:4" ht="12.75">
      <c r="A170" s="51" t="s">
        <v>5</v>
      </c>
      <c r="B170" s="51" t="s">
        <v>5</v>
      </c>
      <c r="C170" s="51">
        <v>1</v>
      </c>
      <c r="D170" s="5">
        <v>1</v>
      </c>
    </row>
    <row r="171" spans="1:4" s="32" customFormat="1" ht="12.75">
      <c r="A171" s="14"/>
      <c r="B171" s="20" t="s">
        <v>76</v>
      </c>
      <c r="C171" s="21"/>
      <c r="D171" s="31"/>
    </row>
    <row r="172" spans="1:4" s="32" customFormat="1" ht="12.75">
      <c r="A172" s="14"/>
      <c r="B172" s="24" t="s">
        <v>82</v>
      </c>
      <c r="C172" s="25">
        <f>COUNTIF(D177:D179,"Partnership - Health Programs")</f>
        <v>1</v>
      </c>
      <c r="D172" s="31"/>
    </row>
    <row r="173" spans="1:4" s="32" customFormat="1" ht="12.75">
      <c r="A173" s="14"/>
      <c r="B173" s="17" t="s">
        <v>75</v>
      </c>
      <c r="C173" s="25">
        <v>1</v>
      </c>
      <c r="D173" s="34" t="s">
        <v>80</v>
      </c>
    </row>
    <row r="174" spans="1:4" s="32" customFormat="1" ht="12.75">
      <c r="A174" s="14"/>
      <c r="B174" s="17" t="s">
        <v>80</v>
      </c>
      <c r="C174" s="25" t="s">
        <v>80</v>
      </c>
      <c r="D174" s="31"/>
    </row>
    <row r="176" spans="1:4" ht="12.75">
      <c r="A176" s="6" t="s">
        <v>6</v>
      </c>
      <c r="B176" s="6" t="s">
        <v>7</v>
      </c>
      <c r="C176" s="6" t="s">
        <v>45</v>
      </c>
      <c r="D176" s="27" t="s">
        <v>76</v>
      </c>
    </row>
    <row r="177" spans="1:4" ht="25.5">
      <c r="A177" s="7">
        <v>1</v>
      </c>
      <c r="B177" s="8">
        <v>41380.86944444444</v>
      </c>
      <c r="C177" s="1" t="s">
        <v>59</v>
      </c>
      <c r="D177" s="26" t="s">
        <v>82</v>
      </c>
    </row>
    <row r="178" spans="1:4" ht="38.25">
      <c r="A178" s="7">
        <v>2</v>
      </c>
      <c r="B178" s="8">
        <v>41355.73263888889</v>
      </c>
      <c r="C178" s="1" t="s">
        <v>60</v>
      </c>
      <c r="D178" s="26" t="s">
        <v>78</v>
      </c>
    </row>
    <row r="179" ht="24.75" customHeight="1"/>
    <row r="180" ht="30" customHeight="1"/>
    <row r="181" spans="1:4" ht="12.75">
      <c r="A181" s="54" t="s">
        <v>61</v>
      </c>
      <c r="B181" s="54" t="s">
        <v>61</v>
      </c>
      <c r="C181" s="54" t="s">
        <v>61</v>
      </c>
      <c r="D181" s="54" t="s">
        <v>61</v>
      </c>
    </row>
    <row r="182" spans="1:4" ht="12.75">
      <c r="A182" s="48" t="s">
        <v>2</v>
      </c>
      <c r="B182" s="48" t="s">
        <v>2</v>
      </c>
      <c r="C182" s="2" t="s">
        <v>42</v>
      </c>
      <c r="D182" s="2" t="s">
        <v>3</v>
      </c>
    </row>
    <row r="183" spans="1:4" ht="12.75">
      <c r="A183" s="49" t="s">
        <v>43</v>
      </c>
      <c r="B183" s="49" t="s">
        <v>43</v>
      </c>
      <c r="C183" s="13">
        <v>0</v>
      </c>
      <c r="D183" s="3">
        <v>0</v>
      </c>
    </row>
    <row r="184" spans="1:4" ht="12.75">
      <c r="A184" s="49" t="s">
        <v>44</v>
      </c>
      <c r="B184" s="49" t="s">
        <v>44</v>
      </c>
      <c r="C184" s="13">
        <v>1</v>
      </c>
      <c r="D184" s="3">
        <v>5</v>
      </c>
    </row>
    <row r="185" spans="1:4" ht="12.75">
      <c r="A185" s="49" t="s">
        <v>62</v>
      </c>
      <c r="B185" s="49" t="s">
        <v>62</v>
      </c>
      <c r="C185" s="53">
        <v>1</v>
      </c>
      <c r="D185" s="9">
        <v>1</v>
      </c>
    </row>
    <row r="186" spans="1:4" ht="12.75">
      <c r="A186" s="47" t="s">
        <v>4</v>
      </c>
      <c r="B186" s="47" t="s">
        <v>4</v>
      </c>
      <c r="C186" s="47">
        <v>5</v>
      </c>
      <c r="D186" s="4">
        <v>5</v>
      </c>
    </row>
    <row r="187" spans="1:4" ht="12.75">
      <c r="A187" s="51" t="s">
        <v>5</v>
      </c>
      <c r="B187" s="51" t="s">
        <v>5</v>
      </c>
      <c r="C187" s="51">
        <v>0</v>
      </c>
      <c r="D187" s="5">
        <v>0</v>
      </c>
    </row>
    <row r="189" spans="1:4" ht="12.75">
      <c r="A189" s="6" t="s">
        <v>6</v>
      </c>
      <c r="B189" s="6" t="s">
        <v>7</v>
      </c>
      <c r="C189" s="6" t="s">
        <v>62</v>
      </c>
      <c r="D189" s="27" t="s">
        <v>76</v>
      </c>
    </row>
    <row r="190" spans="1:3" ht="12.75">
      <c r="A190" s="7">
        <v>1</v>
      </c>
      <c r="B190" s="8">
        <v>41355.64375</v>
      </c>
      <c r="C190" s="1" t="s">
        <v>63</v>
      </c>
    </row>
    <row r="191" ht="24.75" customHeight="1"/>
    <row r="192" ht="30" customHeight="1"/>
    <row r="193" spans="1:4" ht="12.75">
      <c r="A193" s="54" t="s">
        <v>64</v>
      </c>
      <c r="B193" s="54" t="s">
        <v>64</v>
      </c>
      <c r="C193" s="54" t="s">
        <v>64</v>
      </c>
      <c r="D193" s="54" t="s">
        <v>64</v>
      </c>
    </row>
    <row r="194" spans="1:4" ht="12.75">
      <c r="A194" s="48" t="s">
        <v>2</v>
      </c>
      <c r="B194" s="48" t="s">
        <v>2</v>
      </c>
      <c r="C194" s="2" t="s">
        <v>42</v>
      </c>
      <c r="D194" s="2" t="s">
        <v>3</v>
      </c>
    </row>
    <row r="195" spans="1:4" ht="12.75">
      <c r="A195" s="49" t="s">
        <v>43</v>
      </c>
      <c r="B195" s="49" t="s">
        <v>43</v>
      </c>
      <c r="C195" s="13">
        <v>0</v>
      </c>
      <c r="D195" s="3">
        <v>0</v>
      </c>
    </row>
    <row r="196" spans="1:4" ht="12.75">
      <c r="A196" s="49" t="s">
        <v>44</v>
      </c>
      <c r="B196" s="49" t="s">
        <v>44</v>
      </c>
      <c r="C196" s="13">
        <v>1</v>
      </c>
      <c r="D196" s="3">
        <v>5</v>
      </c>
    </row>
    <row r="197" spans="1:4" ht="12.75">
      <c r="A197" s="49" t="s">
        <v>65</v>
      </c>
      <c r="B197" s="49" t="s">
        <v>65</v>
      </c>
      <c r="C197" s="53">
        <v>1</v>
      </c>
      <c r="D197" s="9">
        <v>1</v>
      </c>
    </row>
    <row r="198" spans="1:4" ht="12.75">
      <c r="A198" s="47" t="s">
        <v>4</v>
      </c>
      <c r="B198" s="47" t="s">
        <v>4</v>
      </c>
      <c r="C198" s="47">
        <v>5</v>
      </c>
      <c r="D198" s="4">
        <v>5</v>
      </c>
    </row>
    <row r="199" spans="1:4" ht="12.75">
      <c r="A199" s="51" t="s">
        <v>5</v>
      </c>
      <c r="B199" s="51" t="s">
        <v>5</v>
      </c>
      <c r="C199" s="51">
        <v>0</v>
      </c>
      <c r="D199" s="5">
        <v>0</v>
      </c>
    </row>
    <row r="201" spans="1:4" ht="12.75">
      <c r="A201" s="6" t="s">
        <v>6</v>
      </c>
      <c r="B201" s="6" t="s">
        <v>7</v>
      </c>
      <c r="C201" s="6" t="s">
        <v>65</v>
      </c>
      <c r="D201" s="27" t="s">
        <v>76</v>
      </c>
    </row>
    <row r="202" spans="1:3" ht="12.75">
      <c r="A202" s="7">
        <v>1</v>
      </c>
      <c r="B202" s="8">
        <v>41355.64375</v>
      </c>
      <c r="C202" s="1" t="s">
        <v>66</v>
      </c>
    </row>
    <row r="203" ht="24.75" customHeight="1"/>
    <row r="204" ht="30" customHeight="1"/>
    <row r="205" spans="1:4" ht="12.75">
      <c r="A205" s="52" t="s">
        <v>67</v>
      </c>
      <c r="B205" s="52" t="s">
        <v>67</v>
      </c>
      <c r="C205" s="52" t="s">
        <v>67</v>
      </c>
      <c r="D205" s="37"/>
    </row>
    <row r="206" spans="1:3" ht="12.75">
      <c r="A206" s="48" t="s">
        <v>2</v>
      </c>
      <c r="B206" s="48" t="s">
        <v>2</v>
      </c>
      <c r="C206" s="2" t="s">
        <v>3</v>
      </c>
    </row>
    <row r="207" spans="1:3" ht="12.75">
      <c r="A207" s="49"/>
      <c r="B207" s="49"/>
      <c r="C207" s="10">
        <v>2</v>
      </c>
    </row>
    <row r="208" spans="1:3" ht="12.75">
      <c r="A208" s="47" t="s">
        <v>4</v>
      </c>
      <c r="B208" s="47">
        <v>2</v>
      </c>
      <c r="C208" s="11">
        <v>2</v>
      </c>
    </row>
    <row r="209" spans="1:3" ht="12.75">
      <c r="A209" s="51" t="s">
        <v>5</v>
      </c>
      <c r="B209" s="51">
        <v>3</v>
      </c>
      <c r="C209" s="12">
        <v>3</v>
      </c>
    </row>
    <row r="210" spans="1:3" s="32" customFormat="1" ht="12.75">
      <c r="A210" s="14"/>
      <c r="B210" s="20" t="s">
        <v>76</v>
      </c>
      <c r="C210" s="21"/>
    </row>
    <row r="211" spans="1:3" s="32" customFormat="1" ht="12.75">
      <c r="A211" s="14"/>
      <c r="B211" s="24" t="s">
        <v>88</v>
      </c>
      <c r="C211" s="25">
        <v>1</v>
      </c>
    </row>
    <row r="212" spans="1:3" s="32" customFormat="1" ht="12.75">
      <c r="A212" s="14"/>
      <c r="B212" s="24"/>
      <c r="C212" s="25"/>
    </row>
    <row r="213" spans="2:3" ht="12.75">
      <c r="B213" s="17" t="s">
        <v>80</v>
      </c>
      <c r="C213" s="25" t="s">
        <v>80</v>
      </c>
    </row>
    <row r="214" spans="1:4" ht="12.75">
      <c r="A214" s="6" t="s">
        <v>6</v>
      </c>
      <c r="B214" s="17" t="s">
        <v>80</v>
      </c>
      <c r="C214" s="25" t="s">
        <v>80</v>
      </c>
      <c r="D214" s="27" t="s">
        <v>76</v>
      </c>
    </row>
    <row r="215" spans="1:3" ht="12.75">
      <c r="A215" s="7">
        <v>1</v>
      </c>
      <c r="B215" s="8">
        <v>41355.73263888889</v>
      </c>
      <c r="C215" s="1" t="s">
        <v>68</v>
      </c>
    </row>
    <row r="216" spans="1:4" ht="12.75">
      <c r="A216" s="7">
        <v>2</v>
      </c>
      <c r="B216" s="8">
        <v>41355.64375</v>
      </c>
      <c r="C216" s="1" t="s">
        <v>69</v>
      </c>
      <c r="D216" s="26" t="s">
        <v>88</v>
      </c>
    </row>
  </sheetData>
  <sheetProtection/>
  <mergeCells count="85">
    <mergeCell ref="A207:B207"/>
    <mergeCell ref="A18:C18"/>
    <mergeCell ref="A78:B78"/>
    <mergeCell ref="A183:B183"/>
    <mergeCell ref="A150:C150"/>
    <mergeCell ref="A123:C123"/>
    <mergeCell ref="A39:C39"/>
    <mergeCell ref="A197:C197"/>
    <mergeCell ref="A187:C187"/>
    <mergeCell ref="A206:B206"/>
    <mergeCell ref="A95:B95"/>
    <mergeCell ref="A139:C139"/>
    <mergeCell ref="A112:B112"/>
    <mergeCell ref="A135:D135"/>
    <mergeCell ref="A119:D119"/>
    <mergeCell ref="A110:D110"/>
    <mergeCell ref="A21:B21"/>
    <mergeCell ref="A81:B81"/>
    <mergeCell ref="A3:B3"/>
    <mergeCell ref="A63:B63"/>
    <mergeCell ref="A5:B5"/>
    <mergeCell ref="A59:C59"/>
    <mergeCell ref="A22:B22"/>
    <mergeCell ref="A77:C77"/>
    <mergeCell ref="A43:B43"/>
    <mergeCell ref="A193:D193"/>
    <mergeCell ref="A121:B121"/>
    <mergeCell ref="A167:B167"/>
    <mergeCell ref="A4:B4"/>
    <mergeCell ref="A141:C141"/>
    <mergeCell ref="A140:C140"/>
    <mergeCell ref="A113:B113"/>
    <mergeCell ref="A164:D164"/>
    <mergeCell ref="A114:C114"/>
    <mergeCell ref="A165:B165"/>
    <mergeCell ref="A182:B182"/>
    <mergeCell ref="A169:C169"/>
    <mergeCell ref="A97:B97"/>
    <mergeCell ref="A62:B62"/>
    <mergeCell ref="A116:C116"/>
    <mergeCell ref="A94:B94"/>
    <mergeCell ref="A144:D144"/>
    <mergeCell ref="A149:C149"/>
    <mergeCell ref="A93:C93"/>
    <mergeCell ref="A122:B122"/>
    <mergeCell ref="A209:B209"/>
    <mergeCell ref="A20:B20"/>
    <mergeCell ref="A80:B80"/>
    <mergeCell ref="A185:C185"/>
    <mergeCell ref="A125:C125"/>
    <mergeCell ref="A205:C205"/>
    <mergeCell ref="A181:D181"/>
    <mergeCell ref="A42:B42"/>
    <mergeCell ref="A170:C170"/>
    <mergeCell ref="A148:C148"/>
    <mergeCell ref="A199:C199"/>
    <mergeCell ref="A120:B120"/>
    <mergeCell ref="A147:B147"/>
    <mergeCell ref="A145:B145"/>
    <mergeCell ref="A136:B136"/>
    <mergeCell ref="A195:B195"/>
    <mergeCell ref="A194:B194"/>
    <mergeCell ref="A168:C168"/>
    <mergeCell ref="A196:B196"/>
    <mergeCell ref="A186:C186"/>
    <mergeCell ref="A1:C1"/>
    <mergeCell ref="A61:B61"/>
    <mergeCell ref="A115:C115"/>
    <mergeCell ref="A166:B166"/>
    <mergeCell ref="A137:B137"/>
    <mergeCell ref="A138:B138"/>
    <mergeCell ref="A111:B111"/>
    <mergeCell ref="A6:B6"/>
    <mergeCell ref="A60:B60"/>
    <mergeCell ref="A2:C2"/>
    <mergeCell ref="A208:B208"/>
    <mergeCell ref="A19:B19"/>
    <mergeCell ref="A79:B79"/>
    <mergeCell ref="A184:B184"/>
    <mergeCell ref="A124:C124"/>
    <mergeCell ref="A41:B41"/>
    <mergeCell ref="A40:B40"/>
    <mergeCell ref="A96:B96"/>
    <mergeCell ref="A146:B146"/>
    <mergeCell ref="A198:C198"/>
  </mergeCells>
  <printOptions/>
  <pageMargins left="0.5" right="0" top="1" bottom="1" header="0.5" footer="0.5"/>
  <pageSetup fitToHeight="10" fitToWidth="1" horizontalDpi="600" verticalDpi="600" orientation="landscape" scale="85" r:id="rId1"/>
  <headerFooter alignWithMargins="0">
    <oddFooter>&amp;LEnvironmental Scan Survey&amp;C4 yr. Partners - All responses&amp;RPage&amp;P</oddFooter>
  </headerFooter>
</worksheet>
</file>

<file path=xl/worksheets/sheet3.xml><?xml version="1.0" encoding="utf-8"?>
<worksheet xmlns="http://schemas.openxmlformats.org/spreadsheetml/2006/main" xmlns:r="http://schemas.openxmlformats.org/officeDocument/2006/relationships">
  <dimension ref="A1:D40"/>
  <sheetViews>
    <sheetView zoomScalePageLayoutView="0" workbookViewId="0" topLeftCell="A1">
      <selection activeCell="A2" sqref="A2:C2"/>
    </sheetView>
  </sheetViews>
  <sheetFormatPr defaultColWidth="9.140625" defaultRowHeight="12.75"/>
  <cols>
    <col min="1" max="1" width="10.7109375" style="0" customWidth="1"/>
    <col min="2" max="2" width="29.00390625" style="0" customWidth="1"/>
    <col min="3" max="3" width="82.140625" style="1" customWidth="1"/>
    <col min="4" max="4" width="16.28125" style="0" customWidth="1"/>
  </cols>
  <sheetData>
    <row r="1" spans="1:3" ht="24.75" customHeight="1">
      <c r="A1" s="50" t="s">
        <v>91</v>
      </c>
      <c r="B1" s="50" t="s">
        <v>0</v>
      </c>
      <c r="C1" s="50" t="s">
        <v>0</v>
      </c>
    </row>
    <row r="2" spans="1:3" ht="17.25" customHeight="1">
      <c r="A2" s="57" t="s">
        <v>90</v>
      </c>
      <c r="B2" s="57"/>
      <c r="C2" s="57"/>
    </row>
    <row r="3" spans="1:4" ht="24.75" customHeight="1">
      <c r="A3" s="52" t="s">
        <v>1</v>
      </c>
      <c r="B3" s="52" t="s">
        <v>1</v>
      </c>
      <c r="C3" s="52" t="s">
        <v>1</v>
      </c>
      <c r="D3" s="37"/>
    </row>
    <row r="4" spans="1:4" s="32" customFormat="1" ht="38.25">
      <c r="A4" s="35" t="s">
        <v>80</v>
      </c>
      <c r="B4" s="36">
        <v>41365.60902777778</v>
      </c>
      <c r="C4" s="33" t="s">
        <v>11</v>
      </c>
      <c r="D4" s="32" t="s">
        <v>77</v>
      </c>
    </row>
    <row r="6" spans="1:4" ht="18" customHeight="1">
      <c r="A6" s="52" t="s">
        <v>13</v>
      </c>
      <c r="B6" s="52" t="s">
        <v>13</v>
      </c>
      <c r="C6" s="52" t="s">
        <v>13</v>
      </c>
      <c r="D6" s="37"/>
    </row>
    <row r="7" spans="1:4" s="32" customFormat="1" ht="25.5">
      <c r="A7" s="35" t="s">
        <v>80</v>
      </c>
      <c r="B7" s="36">
        <v>41380.86944444444</v>
      </c>
      <c r="C7" s="33" t="s">
        <v>14</v>
      </c>
      <c r="D7" s="32" t="s">
        <v>74</v>
      </c>
    </row>
    <row r="8" spans="1:4" s="32" customFormat="1" ht="63.75">
      <c r="A8" s="35" t="s">
        <v>80</v>
      </c>
      <c r="B8" s="36">
        <v>41365.60902777778</v>
      </c>
      <c r="C8" s="33" t="s">
        <v>16</v>
      </c>
      <c r="D8" s="33" t="s">
        <v>74</v>
      </c>
    </row>
    <row r="9" spans="1:4" s="32" customFormat="1" ht="51">
      <c r="A9" s="35" t="s">
        <v>80</v>
      </c>
      <c r="B9" s="36">
        <v>41355.73263888889</v>
      </c>
      <c r="C9" s="33" t="s">
        <v>17</v>
      </c>
      <c r="D9" s="32" t="s">
        <v>74</v>
      </c>
    </row>
    <row r="10" ht="14.25" customHeight="1"/>
    <row r="11" spans="1:4" ht="12.75">
      <c r="A11" s="52" t="s">
        <v>19</v>
      </c>
      <c r="B11" s="52" t="s">
        <v>19</v>
      </c>
      <c r="C11" s="52" t="s">
        <v>19</v>
      </c>
      <c r="D11" s="37"/>
    </row>
    <row r="12" spans="1:4" ht="25.5">
      <c r="A12" s="35" t="s">
        <v>80</v>
      </c>
      <c r="B12" s="36">
        <v>41355.64375</v>
      </c>
      <c r="C12" s="1" t="s">
        <v>24</v>
      </c>
      <c r="D12" t="s">
        <v>79</v>
      </c>
    </row>
    <row r="13" ht="13.5" customHeight="1"/>
    <row r="14" spans="1:4" ht="12.75">
      <c r="A14" s="52" t="s">
        <v>25</v>
      </c>
      <c r="B14" s="52" t="s">
        <v>25</v>
      </c>
      <c r="C14" s="52" t="s">
        <v>25</v>
      </c>
      <c r="D14" s="37"/>
    </row>
    <row r="15" ht="18" customHeight="1"/>
    <row r="16" spans="1:3" ht="12.75">
      <c r="A16" s="56" t="s">
        <v>31</v>
      </c>
      <c r="B16" s="56" t="s">
        <v>31</v>
      </c>
      <c r="C16" s="56" t="s">
        <v>31</v>
      </c>
    </row>
    <row r="17" spans="1:4" ht="12.75">
      <c r="A17" s="35" t="s">
        <v>80</v>
      </c>
      <c r="B17" s="36">
        <v>41366.191666666666</v>
      </c>
      <c r="C17" s="33" t="s">
        <v>32</v>
      </c>
      <c r="D17" s="26" t="s">
        <v>83</v>
      </c>
    </row>
    <row r="18" ht="16.5" customHeight="1"/>
    <row r="19" spans="1:4" ht="12.75">
      <c r="A19" s="52" t="s">
        <v>36</v>
      </c>
      <c r="B19" s="52" t="s">
        <v>36</v>
      </c>
      <c r="C19" s="52" t="s">
        <v>36</v>
      </c>
      <c r="D19" s="37"/>
    </row>
    <row r="20" spans="1:4" ht="12.75">
      <c r="A20" s="35" t="s">
        <v>80</v>
      </c>
      <c r="B20" s="36">
        <v>41366.191666666666</v>
      </c>
      <c r="C20" s="33" t="s">
        <v>38</v>
      </c>
      <c r="D20" s="26" t="s">
        <v>79</v>
      </c>
    </row>
    <row r="21" spans="1:4" ht="38.25">
      <c r="A21" s="35" t="s">
        <v>80</v>
      </c>
      <c r="B21" s="36">
        <v>41365.60902777778</v>
      </c>
      <c r="C21" s="33" t="s">
        <v>39</v>
      </c>
      <c r="D21" s="26" t="s">
        <v>79</v>
      </c>
    </row>
    <row r="22" spans="1:4" ht="51">
      <c r="A22" s="35" t="s">
        <v>80</v>
      </c>
      <c r="B22" s="36">
        <v>41355.73263888889</v>
      </c>
      <c r="C22" s="33" t="s">
        <v>40</v>
      </c>
      <c r="D22" t="s">
        <v>79</v>
      </c>
    </row>
    <row r="23" ht="13.5" customHeight="1"/>
    <row r="24" spans="1:4" ht="12.75">
      <c r="A24" s="54" t="s">
        <v>41</v>
      </c>
      <c r="B24" s="54" t="s">
        <v>41</v>
      </c>
      <c r="C24" s="54" t="s">
        <v>41</v>
      </c>
      <c r="D24" s="54" t="s">
        <v>41</v>
      </c>
    </row>
    <row r="25" ht="15.75" customHeight="1"/>
    <row r="26" spans="1:4" ht="12.75">
      <c r="A26" s="54" t="s">
        <v>46</v>
      </c>
      <c r="B26" s="54" t="s">
        <v>46</v>
      </c>
      <c r="C26" s="54" t="s">
        <v>46</v>
      </c>
      <c r="D26" s="54" t="s">
        <v>46</v>
      </c>
    </row>
    <row r="27" spans="1:4" ht="38.25">
      <c r="A27" s="35" t="s">
        <v>80</v>
      </c>
      <c r="B27" s="36">
        <v>41355.64375</v>
      </c>
      <c r="C27" s="1" t="s">
        <v>49</v>
      </c>
      <c r="D27" t="s">
        <v>81</v>
      </c>
    </row>
    <row r="28" ht="15" customHeight="1"/>
    <row r="29" spans="1:4" ht="12.75">
      <c r="A29" s="54" t="s">
        <v>50</v>
      </c>
      <c r="B29" s="54" t="s">
        <v>50</v>
      </c>
      <c r="C29" s="54" t="s">
        <v>50</v>
      </c>
      <c r="D29" s="54" t="s">
        <v>50</v>
      </c>
    </row>
    <row r="30" ht="15" customHeight="1"/>
    <row r="31" spans="1:4" ht="12.75">
      <c r="A31" s="54" t="s">
        <v>52</v>
      </c>
      <c r="B31" s="54" t="s">
        <v>52</v>
      </c>
      <c r="C31" s="54" t="s">
        <v>52</v>
      </c>
      <c r="D31" s="54" t="s">
        <v>52</v>
      </c>
    </row>
    <row r="32" spans="1:4" ht="51">
      <c r="A32" s="35" t="s">
        <v>80</v>
      </c>
      <c r="B32" s="36">
        <v>41355.73263888889</v>
      </c>
      <c r="C32" s="1" t="s">
        <v>57</v>
      </c>
      <c r="D32" t="s">
        <v>77</v>
      </c>
    </row>
    <row r="33" ht="10.5" customHeight="1"/>
    <row r="34" spans="1:4" ht="12.75">
      <c r="A34" s="54" t="s">
        <v>58</v>
      </c>
      <c r="B34" s="54" t="s">
        <v>58</v>
      </c>
      <c r="C34" s="54" t="s">
        <v>58</v>
      </c>
      <c r="D34" s="54" t="s">
        <v>58</v>
      </c>
    </row>
    <row r="35" ht="13.5" customHeight="1"/>
    <row r="36" spans="1:4" ht="12.75">
      <c r="A36" s="54" t="s">
        <v>61</v>
      </c>
      <c r="B36" s="54" t="s">
        <v>61</v>
      </c>
      <c r="C36" s="54" t="s">
        <v>61</v>
      </c>
      <c r="D36" s="54" t="s">
        <v>61</v>
      </c>
    </row>
    <row r="37" ht="15.75" customHeight="1"/>
    <row r="38" spans="1:4" ht="12.75">
      <c r="A38" s="54" t="s">
        <v>64</v>
      </c>
      <c r="B38" s="54" t="s">
        <v>64</v>
      </c>
      <c r="C38" s="54" t="s">
        <v>64</v>
      </c>
      <c r="D38" s="54" t="s">
        <v>64</v>
      </c>
    </row>
    <row r="39" ht="12.75" customHeight="1"/>
    <row r="40" spans="1:4" ht="12.75">
      <c r="A40" s="52" t="s">
        <v>67</v>
      </c>
      <c r="B40" s="52" t="s">
        <v>67</v>
      </c>
      <c r="C40" s="52" t="s">
        <v>67</v>
      </c>
      <c r="D40" s="37"/>
    </row>
  </sheetData>
  <sheetProtection/>
  <mergeCells count="16">
    <mergeCell ref="A1:C1"/>
    <mergeCell ref="A3:C3"/>
    <mergeCell ref="A16:C16"/>
    <mergeCell ref="A14:C14"/>
    <mergeCell ref="A11:C11"/>
    <mergeCell ref="A6:C6"/>
    <mergeCell ref="A2:C2"/>
    <mergeCell ref="A19:C19"/>
    <mergeCell ref="A31:D31"/>
    <mergeCell ref="A29:D29"/>
    <mergeCell ref="A26:D26"/>
    <mergeCell ref="A24:D24"/>
    <mergeCell ref="A40:C40"/>
    <mergeCell ref="A38:D38"/>
    <mergeCell ref="A36:D36"/>
    <mergeCell ref="A34:D34"/>
  </mergeCells>
  <printOptions/>
  <pageMargins left="0" right="0" top="1" bottom="1" header="0.5" footer="0.5"/>
  <pageSetup horizontalDpi="600" verticalDpi="600" orientation="landscape" r:id="rId1"/>
  <headerFooter alignWithMargins="0">
    <oddFooter>&amp;LEnvironmental Scan Survey&amp;C4 yr Partners - Sort by "Transfer Process"&amp;RPage&amp;P</oddFooter>
  </headerFooter>
</worksheet>
</file>

<file path=xl/worksheets/sheet4.xml><?xml version="1.0" encoding="utf-8"?>
<worksheet xmlns="http://schemas.openxmlformats.org/spreadsheetml/2006/main" xmlns:r="http://schemas.openxmlformats.org/officeDocument/2006/relationships">
  <dimension ref="A1:D34"/>
  <sheetViews>
    <sheetView zoomScalePageLayoutView="0" workbookViewId="0" topLeftCell="A1">
      <selection activeCell="I14" sqref="I14"/>
    </sheetView>
  </sheetViews>
  <sheetFormatPr defaultColWidth="9.140625" defaultRowHeight="12.75"/>
  <cols>
    <col min="1" max="1" width="10.7109375" style="0" customWidth="1"/>
    <col min="2" max="2" width="22.00390625" style="0" customWidth="1"/>
    <col min="3" max="3" width="80.57421875" style="1" customWidth="1"/>
    <col min="4" max="4" width="25.421875" style="0" customWidth="1"/>
  </cols>
  <sheetData>
    <row r="1" spans="1:3" ht="25.5" customHeight="1">
      <c r="A1" s="50" t="s">
        <v>93</v>
      </c>
      <c r="B1" s="50" t="s">
        <v>0</v>
      </c>
      <c r="C1" s="50" t="s">
        <v>0</v>
      </c>
    </row>
    <row r="2" spans="1:4" ht="26.25" customHeight="1">
      <c r="A2" s="57" t="s">
        <v>92</v>
      </c>
      <c r="B2" s="57"/>
      <c r="C2" s="57"/>
      <c r="D2" s="57"/>
    </row>
    <row r="3" spans="1:4" ht="24.75" customHeight="1">
      <c r="A3" s="52" t="s">
        <v>1</v>
      </c>
      <c r="B3" s="52" t="s">
        <v>1</v>
      </c>
      <c r="C3" s="52" t="s">
        <v>1</v>
      </c>
      <c r="D3" s="37"/>
    </row>
    <row r="4" spans="1:4" ht="25.5">
      <c r="A4" s="35" t="s">
        <v>80</v>
      </c>
      <c r="B4" s="36">
        <v>41355.64375</v>
      </c>
      <c r="C4" s="1" t="s">
        <v>12</v>
      </c>
      <c r="D4" t="s">
        <v>78</v>
      </c>
    </row>
    <row r="6" spans="1:4" ht="24.75" customHeight="1">
      <c r="A6" s="52" t="s">
        <v>13</v>
      </c>
      <c r="B6" s="52" t="s">
        <v>13</v>
      </c>
      <c r="C6" s="52" t="s">
        <v>13</v>
      </c>
      <c r="D6" s="37"/>
    </row>
    <row r="7" spans="1:4" ht="12.75">
      <c r="A7" s="35" t="s">
        <v>80</v>
      </c>
      <c r="B7" s="36">
        <v>41366.191666666666</v>
      </c>
      <c r="C7" s="1" t="s">
        <v>15</v>
      </c>
      <c r="D7" t="s">
        <v>75</v>
      </c>
    </row>
    <row r="8" spans="1:4" ht="12.75">
      <c r="A8" s="35"/>
      <c r="B8" s="36"/>
      <c r="D8" t="s">
        <v>75</v>
      </c>
    </row>
    <row r="9" ht="21" customHeight="1"/>
    <row r="10" spans="1:4" ht="21" customHeight="1">
      <c r="A10" s="52" t="s">
        <v>19</v>
      </c>
      <c r="B10" s="52" t="s">
        <v>19</v>
      </c>
      <c r="C10" s="52" t="s">
        <v>19</v>
      </c>
      <c r="D10" s="37"/>
    </row>
    <row r="11" ht="19.5" customHeight="1"/>
    <row r="12" spans="1:4" ht="12.75">
      <c r="A12" s="52" t="s">
        <v>25</v>
      </c>
      <c r="B12" s="52" t="s">
        <v>25</v>
      </c>
      <c r="C12" s="52" t="s">
        <v>25</v>
      </c>
      <c r="D12" s="37"/>
    </row>
    <row r="13" ht="10.5" customHeight="1"/>
    <row r="14" spans="1:4" ht="12.75">
      <c r="A14" s="52" t="s">
        <v>31</v>
      </c>
      <c r="B14" s="52" t="s">
        <v>31</v>
      </c>
      <c r="C14" s="52" t="s">
        <v>31</v>
      </c>
      <c r="D14" s="37"/>
    </row>
    <row r="15" ht="16.5" customHeight="1"/>
    <row r="16" spans="1:4" ht="16.5" customHeight="1">
      <c r="A16" s="52" t="s">
        <v>36</v>
      </c>
      <c r="B16" s="52" t="s">
        <v>36</v>
      </c>
      <c r="C16" s="52" t="s">
        <v>36</v>
      </c>
      <c r="D16" s="37"/>
    </row>
    <row r="17" ht="15.75" customHeight="1"/>
    <row r="18" spans="1:4" ht="15.75" customHeight="1">
      <c r="A18" s="54" t="s">
        <v>41</v>
      </c>
      <c r="B18" s="54" t="s">
        <v>41</v>
      </c>
      <c r="C18" s="54" t="s">
        <v>41</v>
      </c>
      <c r="D18" s="54" t="s">
        <v>41</v>
      </c>
    </row>
    <row r="19" ht="15.75" customHeight="1"/>
    <row r="20" spans="1:4" ht="15.75" customHeight="1">
      <c r="A20" s="54" t="s">
        <v>46</v>
      </c>
      <c r="B20" s="54" t="s">
        <v>46</v>
      </c>
      <c r="C20" s="54" t="s">
        <v>46</v>
      </c>
      <c r="D20" s="54" t="s">
        <v>46</v>
      </c>
    </row>
    <row r="21" ht="20.25" customHeight="1"/>
    <row r="22" spans="1:4" ht="20.25" customHeight="1">
      <c r="A22" s="54" t="s">
        <v>50</v>
      </c>
      <c r="B22" s="54" t="s">
        <v>50</v>
      </c>
      <c r="C22" s="54" t="s">
        <v>50</v>
      </c>
      <c r="D22" s="54" t="s">
        <v>50</v>
      </c>
    </row>
    <row r="23" ht="20.25" customHeight="1"/>
    <row r="24" spans="1:4" ht="20.25" customHeight="1">
      <c r="A24" s="54" t="s">
        <v>52</v>
      </c>
      <c r="B24" s="54" t="s">
        <v>52</v>
      </c>
      <c r="C24" s="54" t="s">
        <v>52</v>
      </c>
      <c r="D24" s="54" t="s">
        <v>52</v>
      </c>
    </row>
    <row r="25" ht="17.25" customHeight="1"/>
    <row r="26" spans="1:4" ht="17.25" customHeight="1">
      <c r="A26" s="54" t="s">
        <v>58</v>
      </c>
      <c r="B26" s="54" t="s">
        <v>58</v>
      </c>
      <c r="C26" s="54" t="s">
        <v>58</v>
      </c>
      <c r="D26" s="54" t="s">
        <v>58</v>
      </c>
    </row>
    <row r="27" spans="1:4" ht="40.5" customHeight="1">
      <c r="A27" s="35" t="s">
        <v>80</v>
      </c>
      <c r="B27" s="36">
        <v>41355.73263888889</v>
      </c>
      <c r="C27" s="1" t="s">
        <v>60</v>
      </c>
      <c r="D27" s="26" t="s">
        <v>78</v>
      </c>
    </row>
    <row r="28" ht="17.25" customHeight="1"/>
    <row r="29" ht="17.25" customHeight="1"/>
    <row r="30" spans="1:4" ht="12.75">
      <c r="A30" s="54" t="s">
        <v>61</v>
      </c>
      <c r="B30" s="54" t="s">
        <v>61</v>
      </c>
      <c r="C30" s="54" t="s">
        <v>61</v>
      </c>
      <c r="D30" s="54" t="s">
        <v>61</v>
      </c>
    </row>
    <row r="31" ht="15" customHeight="1"/>
    <row r="32" spans="1:4" ht="15" customHeight="1">
      <c r="A32" s="54" t="s">
        <v>64</v>
      </c>
      <c r="B32" s="54" t="s">
        <v>64</v>
      </c>
      <c r="C32" s="54" t="s">
        <v>64</v>
      </c>
      <c r="D32" s="54" t="s">
        <v>64</v>
      </c>
    </row>
    <row r="33" ht="13.5" customHeight="1"/>
    <row r="34" spans="1:4" ht="13.5" customHeight="1">
      <c r="A34" s="52" t="s">
        <v>67</v>
      </c>
      <c r="B34" s="52" t="s">
        <v>67</v>
      </c>
      <c r="C34" s="52" t="s">
        <v>67</v>
      </c>
      <c r="D34" s="37"/>
    </row>
  </sheetData>
  <sheetProtection/>
  <mergeCells count="16">
    <mergeCell ref="A1:C1"/>
    <mergeCell ref="A3:C3"/>
    <mergeCell ref="A14:C14"/>
    <mergeCell ref="A12:C12"/>
    <mergeCell ref="A10:C10"/>
    <mergeCell ref="A6:C6"/>
    <mergeCell ref="A2:D2"/>
    <mergeCell ref="A16:C16"/>
    <mergeCell ref="A24:D24"/>
    <mergeCell ref="A22:D22"/>
    <mergeCell ref="A20:D20"/>
    <mergeCell ref="A18:D18"/>
    <mergeCell ref="A34:C34"/>
    <mergeCell ref="A32:D32"/>
    <mergeCell ref="A30:D30"/>
    <mergeCell ref="A26:D26"/>
  </mergeCells>
  <printOptions/>
  <pageMargins left="0" right="0" top="1" bottom="1" header="0.5" footer="0.5"/>
  <pageSetup horizontalDpi="600" verticalDpi="600" orientation="landscape" r:id="rId1"/>
  <headerFooter alignWithMargins="0">
    <oddFooter>&amp;LEnvironmental Scan Survey&amp;C4 yr Partners - Sorted by Transfer Student Readiness&amp;RPage&amp;P</oddFooter>
  </headerFooter>
</worksheet>
</file>

<file path=xl/worksheets/sheet5.xml><?xml version="1.0" encoding="utf-8"?>
<worksheet xmlns="http://schemas.openxmlformats.org/spreadsheetml/2006/main" xmlns:r="http://schemas.openxmlformats.org/officeDocument/2006/relationships">
  <dimension ref="A1:Z32"/>
  <sheetViews>
    <sheetView zoomScalePageLayoutView="0" workbookViewId="0" topLeftCell="A1">
      <selection activeCell="H3" sqref="H3"/>
    </sheetView>
  </sheetViews>
  <sheetFormatPr defaultColWidth="9.140625" defaultRowHeight="12.75"/>
  <cols>
    <col min="1" max="1" width="10.7109375" style="0" customWidth="1"/>
    <col min="2" max="2" width="22.28125" style="0" customWidth="1"/>
    <col min="3" max="3" width="73.421875" style="1" customWidth="1"/>
    <col min="4" max="4" width="32.00390625" style="0" customWidth="1"/>
  </cols>
  <sheetData>
    <row r="1" spans="1:26" ht="28.5" customHeight="1">
      <c r="A1" s="50" t="s">
        <v>0</v>
      </c>
      <c r="B1" s="50" t="s">
        <v>0</v>
      </c>
      <c r="C1" s="50" t="s">
        <v>0</v>
      </c>
      <c r="Z1" t="s">
        <v>80</v>
      </c>
    </row>
    <row r="2" spans="1:4" ht="28.5" customHeight="1">
      <c r="A2" s="57" t="s">
        <v>95</v>
      </c>
      <c r="B2" s="57"/>
      <c r="C2" s="57"/>
      <c r="D2" s="57"/>
    </row>
    <row r="3" spans="1:13" ht="24.75" customHeight="1">
      <c r="A3" s="52" t="s">
        <v>1</v>
      </c>
      <c r="B3" s="52" t="s">
        <v>1</v>
      </c>
      <c r="C3" s="52" t="s">
        <v>1</v>
      </c>
      <c r="D3" s="37"/>
      <c r="M3" t="s">
        <v>80</v>
      </c>
    </row>
    <row r="5" spans="1:4" ht="16.5" customHeight="1">
      <c r="A5" s="52" t="s">
        <v>13</v>
      </c>
      <c r="B5" s="52" t="s">
        <v>13</v>
      </c>
      <c r="C5" s="52" t="s">
        <v>13</v>
      </c>
      <c r="D5" s="37"/>
    </row>
    <row r="6" ht="16.5" customHeight="1"/>
    <row r="7" spans="1:4" ht="16.5" customHeight="1">
      <c r="A7" s="52" t="s">
        <v>19</v>
      </c>
      <c r="B7" s="52" t="s">
        <v>19</v>
      </c>
      <c r="C7" s="52" t="s">
        <v>19</v>
      </c>
      <c r="D7" s="37"/>
    </row>
    <row r="8" spans="1:4" ht="42.75" customHeight="1">
      <c r="A8" s="35" t="s">
        <v>80</v>
      </c>
      <c r="B8" s="36">
        <v>41365.60902777778</v>
      </c>
      <c r="C8" s="1" t="s">
        <v>22</v>
      </c>
      <c r="D8" t="s">
        <v>94</v>
      </c>
    </row>
    <row r="9" ht="15.75" customHeight="1"/>
    <row r="10" spans="1:4" ht="21" customHeight="1">
      <c r="A10" s="52" t="s">
        <v>25</v>
      </c>
      <c r="B10" s="52" t="s">
        <v>25</v>
      </c>
      <c r="C10" s="52" t="s">
        <v>25</v>
      </c>
      <c r="D10" s="37"/>
    </row>
    <row r="11" spans="1:4" ht="12.75">
      <c r="A11" s="35" t="s">
        <v>80</v>
      </c>
      <c r="B11" s="36">
        <v>41366.191666666666</v>
      </c>
      <c r="C11" s="1" t="s">
        <v>27</v>
      </c>
      <c r="D11" s="26" t="s">
        <v>86</v>
      </c>
    </row>
    <row r="12" spans="1:4" ht="12.75">
      <c r="A12" s="35" t="s">
        <v>80</v>
      </c>
      <c r="B12" s="36">
        <v>41355.64375</v>
      </c>
      <c r="C12" s="1" t="s">
        <v>30</v>
      </c>
      <c r="D12" s="26" t="s">
        <v>86</v>
      </c>
    </row>
    <row r="13" ht="18" customHeight="1"/>
    <row r="14" spans="1:4" ht="12.75">
      <c r="A14" s="52" t="s">
        <v>31</v>
      </c>
      <c r="B14" s="52" t="s">
        <v>31</v>
      </c>
      <c r="C14" s="52" t="s">
        <v>31</v>
      </c>
      <c r="D14" s="37"/>
    </row>
    <row r="15" ht="15.75" customHeight="1"/>
    <row r="16" spans="1:4" ht="15.75" customHeight="1">
      <c r="A16" s="52" t="s">
        <v>36</v>
      </c>
      <c r="B16" s="52" t="s">
        <v>36</v>
      </c>
      <c r="C16" s="52" t="s">
        <v>36</v>
      </c>
      <c r="D16" s="37"/>
    </row>
    <row r="17" ht="14.25" customHeight="1"/>
    <row r="18" spans="1:4" ht="14.25" customHeight="1">
      <c r="A18" s="54" t="s">
        <v>41</v>
      </c>
      <c r="B18" s="54" t="s">
        <v>41</v>
      </c>
      <c r="C18" s="54" t="s">
        <v>41</v>
      </c>
      <c r="D18" s="54" t="s">
        <v>41</v>
      </c>
    </row>
    <row r="19" ht="14.25" customHeight="1"/>
    <row r="20" spans="1:4" ht="14.25" customHeight="1">
      <c r="A20" s="54" t="s">
        <v>46</v>
      </c>
      <c r="B20" s="54" t="s">
        <v>46</v>
      </c>
      <c r="C20" s="54" t="s">
        <v>46</v>
      </c>
      <c r="D20" s="54" t="s">
        <v>46</v>
      </c>
    </row>
    <row r="21" ht="15.75" customHeight="1"/>
    <row r="22" spans="1:4" ht="15.75" customHeight="1">
      <c r="A22" s="54" t="s">
        <v>50</v>
      </c>
      <c r="B22" s="54" t="s">
        <v>50</v>
      </c>
      <c r="C22" s="54" t="s">
        <v>50</v>
      </c>
      <c r="D22" s="54" t="s">
        <v>50</v>
      </c>
    </row>
    <row r="23" ht="15.75" customHeight="1"/>
    <row r="24" spans="1:4" ht="15.75" customHeight="1">
      <c r="A24" s="54" t="s">
        <v>52</v>
      </c>
      <c r="B24" s="54" t="s">
        <v>52</v>
      </c>
      <c r="C24" s="54" t="s">
        <v>52</v>
      </c>
      <c r="D24" s="54" t="s">
        <v>52</v>
      </c>
    </row>
    <row r="25" ht="16.5" customHeight="1"/>
    <row r="26" spans="1:4" ht="16.5" customHeight="1">
      <c r="A26" s="54" t="s">
        <v>58</v>
      </c>
      <c r="B26" s="54" t="s">
        <v>58</v>
      </c>
      <c r="C26" s="54" t="s">
        <v>58</v>
      </c>
      <c r="D26" s="54" t="s">
        <v>58</v>
      </c>
    </row>
    <row r="27" ht="16.5" customHeight="1"/>
    <row r="28" spans="1:4" ht="12.75">
      <c r="A28" s="54" t="s">
        <v>61</v>
      </c>
      <c r="B28" s="54" t="s">
        <v>61</v>
      </c>
      <c r="C28" s="54" t="s">
        <v>61</v>
      </c>
      <c r="D28" s="54" t="s">
        <v>61</v>
      </c>
    </row>
    <row r="29" ht="22.5" customHeight="1"/>
    <row r="30" spans="1:4" ht="22.5" customHeight="1">
      <c r="A30" s="54" t="s">
        <v>64</v>
      </c>
      <c r="B30" s="54" t="s">
        <v>64</v>
      </c>
      <c r="C30" s="54" t="s">
        <v>64</v>
      </c>
      <c r="D30" s="54" t="s">
        <v>64</v>
      </c>
    </row>
    <row r="31" ht="18.75" customHeight="1"/>
    <row r="32" spans="1:4" ht="18.75" customHeight="1">
      <c r="A32" s="52" t="s">
        <v>67</v>
      </c>
      <c r="B32" s="52" t="s">
        <v>67</v>
      </c>
      <c r="C32" s="52" t="s">
        <v>67</v>
      </c>
      <c r="D32" s="37"/>
    </row>
  </sheetData>
  <sheetProtection/>
  <mergeCells count="16">
    <mergeCell ref="A32:C32"/>
    <mergeCell ref="A30:D30"/>
    <mergeCell ref="A28:D28"/>
    <mergeCell ref="A26:D26"/>
    <mergeCell ref="A16:C16"/>
    <mergeCell ref="A24:D24"/>
    <mergeCell ref="A22:D22"/>
    <mergeCell ref="A20:D20"/>
    <mergeCell ref="A18:D18"/>
    <mergeCell ref="A1:C1"/>
    <mergeCell ref="A3:C3"/>
    <mergeCell ref="A14:C14"/>
    <mergeCell ref="A10:C10"/>
    <mergeCell ref="A7:C7"/>
    <mergeCell ref="A5:C5"/>
    <mergeCell ref="A2:D2"/>
  </mergeCells>
  <printOptions/>
  <pageMargins left="0" right="0" top="1" bottom="1" header="0.5" footer="0.5"/>
  <pageSetup horizontalDpi="600" verticalDpi="600" orientation="landscape" r:id="rId1"/>
  <headerFooter alignWithMargins="0">
    <oddFooter>&amp;LEnvironmental Scan&amp;C4 yr Partners - sorted by Progams:  Pre-Engineering&amp;RPage&amp;P</oddFooter>
  </headerFooter>
</worksheet>
</file>

<file path=xl/worksheets/sheet6.xml><?xml version="1.0" encoding="utf-8"?>
<worksheet xmlns="http://schemas.openxmlformats.org/spreadsheetml/2006/main" xmlns:r="http://schemas.openxmlformats.org/officeDocument/2006/relationships">
  <dimension ref="A1:D31"/>
  <sheetViews>
    <sheetView zoomScalePageLayoutView="0" workbookViewId="0" topLeftCell="A1">
      <selection activeCell="H4" sqref="H4"/>
    </sheetView>
  </sheetViews>
  <sheetFormatPr defaultColWidth="9.140625" defaultRowHeight="12.75"/>
  <cols>
    <col min="1" max="1" width="10.7109375" style="0" customWidth="1"/>
    <col min="2" max="2" width="24.8515625" style="0" customWidth="1"/>
    <col min="3" max="3" width="82.140625" style="1" customWidth="1"/>
    <col min="4" max="4" width="19.140625" style="0" customWidth="1"/>
  </cols>
  <sheetData>
    <row r="1" spans="1:3" ht="25.5" customHeight="1">
      <c r="A1" s="50" t="s">
        <v>0</v>
      </c>
      <c r="B1" s="50" t="s">
        <v>0</v>
      </c>
      <c r="C1" s="50" t="s">
        <v>0</v>
      </c>
    </row>
    <row r="2" spans="1:4" ht="22.5" customHeight="1">
      <c r="A2" s="57" t="s">
        <v>96</v>
      </c>
      <c r="B2" s="57"/>
      <c r="C2" s="57"/>
      <c r="D2" s="57"/>
    </row>
    <row r="3" spans="1:4" ht="24.75" customHeight="1">
      <c r="A3" s="52" t="s">
        <v>1</v>
      </c>
      <c r="B3" s="52" t="s">
        <v>1</v>
      </c>
      <c r="C3" s="52" t="s">
        <v>1</v>
      </c>
      <c r="D3" s="37"/>
    </row>
    <row r="5" spans="1:4" ht="24.75" customHeight="1">
      <c r="A5" s="52" t="s">
        <v>13</v>
      </c>
      <c r="B5" s="52" t="s">
        <v>13</v>
      </c>
      <c r="C5" s="52" t="s">
        <v>13</v>
      </c>
      <c r="D5" s="37"/>
    </row>
    <row r="6" spans="1:4" ht="25.5">
      <c r="A6" s="35" t="s">
        <v>80</v>
      </c>
      <c r="B6" s="36">
        <v>41355.64375</v>
      </c>
      <c r="C6" s="1" t="s">
        <v>18</v>
      </c>
      <c r="D6" t="s">
        <v>72</v>
      </c>
    </row>
    <row r="7" ht="13.5" customHeight="1"/>
    <row r="8" spans="1:4" ht="12.75">
      <c r="A8" s="52" t="s">
        <v>19</v>
      </c>
      <c r="B8" s="52" t="s">
        <v>19</v>
      </c>
      <c r="C8" s="52" t="s">
        <v>19</v>
      </c>
      <c r="D8" s="37"/>
    </row>
    <row r="9" spans="1:4" ht="12.75">
      <c r="A9" s="35" t="s">
        <v>80</v>
      </c>
      <c r="B9" s="36">
        <v>41366.191666666666</v>
      </c>
      <c r="C9" s="1" t="s">
        <v>21</v>
      </c>
      <c r="D9" t="s">
        <v>72</v>
      </c>
    </row>
    <row r="10" ht="16.5" customHeight="1"/>
    <row r="11" spans="1:4" ht="12.75">
      <c r="A11" s="52" t="s">
        <v>25</v>
      </c>
      <c r="B11" s="52" t="s">
        <v>25</v>
      </c>
      <c r="C11" s="52" t="s">
        <v>25</v>
      </c>
      <c r="D11" s="37"/>
    </row>
    <row r="12" ht="15.75" customHeight="1"/>
    <row r="13" spans="1:4" ht="15.75" customHeight="1">
      <c r="A13" s="52" t="s">
        <v>31</v>
      </c>
      <c r="B13" s="52" t="s">
        <v>31</v>
      </c>
      <c r="C13" s="52" t="s">
        <v>31</v>
      </c>
      <c r="D13" s="37"/>
    </row>
    <row r="14" ht="17.25" customHeight="1"/>
    <row r="15" spans="1:4" ht="17.25" customHeight="1">
      <c r="A15" s="52" t="s">
        <v>36</v>
      </c>
      <c r="B15" s="52" t="s">
        <v>36</v>
      </c>
      <c r="C15" s="52" t="s">
        <v>36</v>
      </c>
      <c r="D15" s="37"/>
    </row>
    <row r="16" ht="15" customHeight="1"/>
    <row r="17" spans="1:4" ht="15" customHeight="1">
      <c r="A17" s="54" t="s">
        <v>41</v>
      </c>
      <c r="B17" s="54" t="s">
        <v>41</v>
      </c>
      <c r="C17" s="54" t="s">
        <v>41</v>
      </c>
      <c r="D17" s="54" t="s">
        <v>41</v>
      </c>
    </row>
    <row r="18" ht="15" customHeight="1"/>
    <row r="19" spans="1:4" ht="15" customHeight="1">
      <c r="A19" s="54" t="s">
        <v>46</v>
      </c>
      <c r="B19" s="54" t="s">
        <v>46</v>
      </c>
      <c r="C19" s="54" t="s">
        <v>46</v>
      </c>
      <c r="D19" s="54" t="s">
        <v>46</v>
      </c>
    </row>
    <row r="20" ht="15.75" customHeight="1"/>
    <row r="21" spans="1:4" ht="12.75">
      <c r="A21" s="54" t="s">
        <v>50</v>
      </c>
      <c r="B21" s="54" t="s">
        <v>50</v>
      </c>
      <c r="C21" s="54" t="s">
        <v>50</v>
      </c>
      <c r="D21" s="54" t="s">
        <v>50</v>
      </c>
    </row>
    <row r="22" ht="18.75" customHeight="1"/>
    <row r="23" spans="1:4" ht="18.75" customHeight="1">
      <c r="A23" s="54" t="s">
        <v>52</v>
      </c>
      <c r="B23" s="54" t="s">
        <v>52</v>
      </c>
      <c r="C23" s="54" t="s">
        <v>52</v>
      </c>
      <c r="D23" s="54" t="s">
        <v>52</v>
      </c>
    </row>
    <row r="24" ht="15.75" customHeight="1"/>
    <row r="25" spans="1:4" ht="15.75" customHeight="1">
      <c r="A25" s="54" t="s">
        <v>58</v>
      </c>
      <c r="B25" s="54" t="s">
        <v>58</v>
      </c>
      <c r="C25" s="54" t="s">
        <v>58</v>
      </c>
      <c r="D25" s="54" t="s">
        <v>58</v>
      </c>
    </row>
    <row r="26" ht="15.75" customHeight="1"/>
    <row r="27" spans="1:4" ht="12.75">
      <c r="A27" s="54" t="s">
        <v>61</v>
      </c>
      <c r="B27" s="54" t="s">
        <v>61</v>
      </c>
      <c r="C27" s="54" t="s">
        <v>61</v>
      </c>
      <c r="D27" s="54" t="s">
        <v>61</v>
      </c>
    </row>
    <row r="28" ht="15.75" customHeight="1"/>
    <row r="29" spans="1:4" ht="15.75" customHeight="1">
      <c r="A29" s="54" t="s">
        <v>64</v>
      </c>
      <c r="B29" s="54" t="s">
        <v>64</v>
      </c>
      <c r="C29" s="54" t="s">
        <v>64</v>
      </c>
      <c r="D29" s="54" t="s">
        <v>64</v>
      </c>
    </row>
    <row r="30" ht="18.75" customHeight="1"/>
    <row r="31" spans="1:4" ht="18.75" customHeight="1">
      <c r="A31" s="52" t="s">
        <v>67</v>
      </c>
      <c r="B31" s="52" t="s">
        <v>67</v>
      </c>
      <c r="C31" s="52" t="s">
        <v>67</v>
      </c>
      <c r="D31" s="37"/>
    </row>
  </sheetData>
  <sheetProtection/>
  <mergeCells count="16">
    <mergeCell ref="A27:D27"/>
    <mergeCell ref="A29:D29"/>
    <mergeCell ref="A2:D2"/>
    <mergeCell ref="A31:C31"/>
    <mergeCell ref="A19:D19"/>
    <mergeCell ref="A21:D21"/>
    <mergeCell ref="A23:D23"/>
    <mergeCell ref="A25:D25"/>
    <mergeCell ref="A11:C11"/>
    <mergeCell ref="A13:C13"/>
    <mergeCell ref="A15:C15"/>
    <mergeCell ref="A17:D17"/>
    <mergeCell ref="A1:C1"/>
    <mergeCell ref="A3:C3"/>
    <mergeCell ref="A5:C5"/>
    <mergeCell ref="A8:C8"/>
  </mergeCells>
  <printOptions/>
  <pageMargins left="0" right="0" top="1" bottom="1" header="0.5" footer="0.5"/>
  <pageSetup horizontalDpi="600" verticalDpi="600" orientation="landscape" r:id="rId1"/>
  <headerFooter alignWithMargins="0">
    <oddFooter>&amp;LEnvironmental Scan Survey&amp;C4 yr Partners - Sort by "Access to Education"&amp;RPage&amp;P</oddFooter>
  </headerFooter>
</worksheet>
</file>

<file path=xl/worksheets/sheet7.xml><?xml version="1.0" encoding="utf-8"?>
<worksheet xmlns="http://schemas.openxmlformats.org/spreadsheetml/2006/main" xmlns:r="http://schemas.openxmlformats.org/officeDocument/2006/relationships">
  <dimension ref="A1:D32"/>
  <sheetViews>
    <sheetView zoomScalePageLayoutView="0" workbookViewId="0" topLeftCell="A1">
      <selection activeCell="A5" sqref="A5:D5"/>
    </sheetView>
  </sheetViews>
  <sheetFormatPr defaultColWidth="9.140625" defaultRowHeight="12.75"/>
  <cols>
    <col min="1" max="1" width="10.7109375" style="0" customWidth="1"/>
    <col min="2" max="2" width="22.57421875" style="0" customWidth="1"/>
    <col min="3" max="3" width="82.140625" style="1" customWidth="1"/>
    <col min="4" max="4" width="16.7109375" style="0" customWidth="1"/>
  </cols>
  <sheetData>
    <row r="1" spans="1:3" ht="29.25" customHeight="1">
      <c r="A1" s="50" t="s">
        <v>0</v>
      </c>
      <c r="B1" s="50" t="s">
        <v>0</v>
      </c>
      <c r="C1" s="50" t="s">
        <v>0</v>
      </c>
    </row>
    <row r="2" spans="1:4" ht="22.5" customHeight="1">
      <c r="A2" s="57" t="s">
        <v>97</v>
      </c>
      <c r="B2" s="57"/>
      <c r="C2" s="57"/>
      <c r="D2" s="57"/>
    </row>
    <row r="3" spans="1:4" ht="24.75" customHeight="1">
      <c r="A3" s="52" t="s">
        <v>1</v>
      </c>
      <c r="B3" s="52" t="s">
        <v>1</v>
      </c>
      <c r="C3" s="52" t="s">
        <v>1</v>
      </c>
      <c r="D3" s="37"/>
    </row>
    <row r="5" spans="1:4" ht="24.75" customHeight="1">
      <c r="A5" s="52" t="s">
        <v>13</v>
      </c>
      <c r="B5" s="52" t="s">
        <v>13</v>
      </c>
      <c r="C5" s="52" t="s">
        <v>13</v>
      </c>
      <c r="D5" s="37"/>
    </row>
    <row r="6" ht="18.75" customHeight="1"/>
    <row r="7" spans="1:4" ht="12.75">
      <c r="A7" s="52" t="s">
        <v>19</v>
      </c>
      <c r="B7" s="52" t="s">
        <v>19</v>
      </c>
      <c r="C7" s="52" t="s">
        <v>19</v>
      </c>
      <c r="D7" s="37"/>
    </row>
    <row r="8" spans="1:4" ht="12.75">
      <c r="A8" s="35" t="s">
        <v>80</v>
      </c>
      <c r="B8" s="36">
        <v>41380.86944444444</v>
      </c>
      <c r="C8" s="1" t="s">
        <v>20</v>
      </c>
      <c r="D8" s="26" t="s">
        <v>84</v>
      </c>
    </row>
    <row r="9" ht="12.75" customHeight="1"/>
    <row r="10" spans="1:4" ht="24.75" customHeight="1">
      <c r="A10" s="52" t="s">
        <v>25</v>
      </c>
      <c r="B10" s="52" t="s">
        <v>25</v>
      </c>
      <c r="C10" s="52" t="s">
        <v>25</v>
      </c>
      <c r="D10" s="37"/>
    </row>
    <row r="11" spans="1:4" ht="38.25">
      <c r="A11" s="35" t="s">
        <v>80</v>
      </c>
      <c r="B11" s="36">
        <v>41380.86944444444</v>
      </c>
      <c r="C11" s="1" t="s">
        <v>26</v>
      </c>
      <c r="D11" s="26" t="s">
        <v>84</v>
      </c>
    </row>
    <row r="12" spans="1:4" ht="38.25">
      <c r="A12" s="35" t="s">
        <v>80</v>
      </c>
      <c r="B12" s="36">
        <v>41355.73263888889</v>
      </c>
      <c r="C12" s="1" t="s">
        <v>29</v>
      </c>
      <c r="D12" s="26" t="s">
        <v>84</v>
      </c>
    </row>
    <row r="13" ht="22.5" customHeight="1"/>
    <row r="14" spans="1:4" ht="12.75">
      <c r="A14" s="52" t="s">
        <v>31</v>
      </c>
      <c r="B14" s="52" t="s">
        <v>31</v>
      </c>
      <c r="C14" s="52" t="s">
        <v>31</v>
      </c>
      <c r="D14" s="37"/>
    </row>
    <row r="15" ht="13.5" customHeight="1"/>
    <row r="16" spans="1:4" ht="18" customHeight="1">
      <c r="A16" s="52" t="s">
        <v>36</v>
      </c>
      <c r="B16" s="52" t="s">
        <v>36</v>
      </c>
      <c r="C16" s="52" t="s">
        <v>36</v>
      </c>
      <c r="D16" s="37"/>
    </row>
    <row r="17" ht="18" customHeight="1"/>
    <row r="18" spans="1:4" ht="18" customHeight="1">
      <c r="A18" s="54" t="s">
        <v>41</v>
      </c>
      <c r="B18" s="54" t="s">
        <v>41</v>
      </c>
      <c r="C18" s="54" t="s">
        <v>41</v>
      </c>
      <c r="D18" s="54" t="s">
        <v>41</v>
      </c>
    </row>
    <row r="19" ht="18" customHeight="1"/>
    <row r="20" spans="1:4" ht="18" customHeight="1">
      <c r="A20" s="54" t="s">
        <v>46</v>
      </c>
      <c r="B20" s="54" t="s">
        <v>46</v>
      </c>
      <c r="C20" s="54" t="s">
        <v>46</v>
      </c>
      <c r="D20" s="54" t="s">
        <v>46</v>
      </c>
    </row>
    <row r="21" ht="18.75" customHeight="1"/>
    <row r="22" spans="1:4" ht="18.75" customHeight="1">
      <c r="A22" s="54" t="s">
        <v>50</v>
      </c>
      <c r="B22" s="54" t="s">
        <v>50</v>
      </c>
      <c r="C22" s="54" t="s">
        <v>50</v>
      </c>
      <c r="D22" s="54" t="s">
        <v>50</v>
      </c>
    </row>
    <row r="23" ht="18.75" customHeight="1"/>
    <row r="24" spans="1:4" ht="18.75" customHeight="1">
      <c r="A24" s="54" t="s">
        <v>52</v>
      </c>
      <c r="B24" s="54" t="s">
        <v>52</v>
      </c>
      <c r="C24" s="54" t="s">
        <v>52</v>
      </c>
      <c r="D24" s="54" t="s">
        <v>52</v>
      </c>
    </row>
    <row r="25" ht="19.5" customHeight="1"/>
    <row r="26" spans="1:4" ht="19.5" customHeight="1">
      <c r="A26" s="54" t="s">
        <v>58</v>
      </c>
      <c r="B26" s="54" t="s">
        <v>58</v>
      </c>
      <c r="C26" s="54" t="s">
        <v>58</v>
      </c>
      <c r="D26" s="54" t="s">
        <v>58</v>
      </c>
    </row>
    <row r="27" ht="19.5" customHeight="1"/>
    <row r="28" spans="1:4" ht="12.75">
      <c r="A28" s="54" t="s">
        <v>61</v>
      </c>
      <c r="B28" s="54" t="s">
        <v>61</v>
      </c>
      <c r="C28" s="54" t="s">
        <v>61</v>
      </c>
      <c r="D28" s="54" t="s">
        <v>61</v>
      </c>
    </row>
    <row r="29" ht="15.75" customHeight="1"/>
    <row r="30" spans="1:4" ht="15.75" customHeight="1">
      <c r="A30" s="54" t="s">
        <v>64</v>
      </c>
      <c r="B30" s="54" t="s">
        <v>64</v>
      </c>
      <c r="C30" s="54" t="s">
        <v>64</v>
      </c>
      <c r="D30" s="54" t="s">
        <v>64</v>
      </c>
    </row>
    <row r="31" ht="15.75" customHeight="1"/>
    <row r="32" spans="1:4" ht="15.75" customHeight="1">
      <c r="A32" s="52" t="s">
        <v>67</v>
      </c>
      <c r="B32" s="52" t="s">
        <v>67</v>
      </c>
      <c r="C32" s="52" t="s">
        <v>67</v>
      </c>
      <c r="D32" s="37"/>
    </row>
  </sheetData>
  <sheetProtection/>
  <mergeCells count="16">
    <mergeCell ref="A1:C1"/>
    <mergeCell ref="A3:C3"/>
    <mergeCell ref="A14:C14"/>
    <mergeCell ref="A10:C10"/>
    <mergeCell ref="A7:C7"/>
    <mergeCell ref="A5:C5"/>
    <mergeCell ref="A2:D2"/>
    <mergeCell ref="A16:C16"/>
    <mergeCell ref="A24:D24"/>
    <mergeCell ref="A22:D22"/>
    <mergeCell ref="A20:D20"/>
    <mergeCell ref="A18:D18"/>
    <mergeCell ref="A32:C32"/>
    <mergeCell ref="A30:D30"/>
    <mergeCell ref="A28:D28"/>
    <mergeCell ref="A26:D26"/>
  </mergeCells>
  <printOptions/>
  <pageMargins left="0" right="0" top="1" bottom="1" header="0.5" footer="0.5"/>
  <pageSetup horizontalDpi="600" verticalDpi="600" orientation="landscape" r:id="rId1"/>
  <headerFooter alignWithMargins="0">
    <oddFooter>&amp;LEnvironmental Scan Survey&amp;C4 yr Partners sorted by "Advisors/Advising"&amp;RPage&amp;P</oddFooter>
  </headerFooter>
</worksheet>
</file>

<file path=xl/worksheets/sheet8.xml><?xml version="1.0" encoding="utf-8"?>
<worksheet xmlns="http://schemas.openxmlformats.org/spreadsheetml/2006/main" xmlns:r="http://schemas.openxmlformats.org/officeDocument/2006/relationships">
  <dimension ref="A1:D31"/>
  <sheetViews>
    <sheetView zoomScalePageLayoutView="0" workbookViewId="0" topLeftCell="A1">
      <selection activeCell="A5" sqref="A5:D5"/>
    </sheetView>
  </sheetViews>
  <sheetFormatPr defaultColWidth="9.140625" defaultRowHeight="12.75"/>
  <cols>
    <col min="1" max="1" width="10.7109375" style="0" customWidth="1"/>
    <col min="2" max="2" width="23.28125" style="0" customWidth="1"/>
    <col min="3" max="3" width="82.140625" style="1" customWidth="1"/>
    <col min="4" max="4" width="15.7109375" style="0" customWidth="1"/>
  </cols>
  <sheetData>
    <row r="1" spans="1:3" ht="30" customHeight="1">
      <c r="A1" s="50" t="s">
        <v>0</v>
      </c>
      <c r="B1" s="50" t="s">
        <v>0</v>
      </c>
      <c r="C1" s="50" t="s">
        <v>0</v>
      </c>
    </row>
    <row r="2" spans="1:4" ht="24" customHeight="1">
      <c r="A2" s="57" t="s">
        <v>98</v>
      </c>
      <c r="B2" s="57"/>
      <c r="C2" s="57"/>
      <c r="D2" s="57"/>
    </row>
    <row r="3" spans="1:4" ht="24.75" customHeight="1">
      <c r="A3" s="52" t="s">
        <v>1</v>
      </c>
      <c r="B3" s="52" t="s">
        <v>1</v>
      </c>
      <c r="C3" s="52" t="s">
        <v>1</v>
      </c>
      <c r="D3" s="37"/>
    </row>
    <row r="5" spans="1:4" ht="24.75" customHeight="1">
      <c r="A5" s="52" t="s">
        <v>13</v>
      </c>
      <c r="B5" s="52" t="s">
        <v>13</v>
      </c>
      <c r="C5" s="52" t="s">
        <v>13</v>
      </c>
      <c r="D5" s="37"/>
    </row>
    <row r="6" ht="30" customHeight="1"/>
    <row r="7" spans="1:4" ht="12.75">
      <c r="A7" s="52" t="s">
        <v>19</v>
      </c>
      <c r="B7" s="52" t="s">
        <v>19</v>
      </c>
      <c r="C7" s="52" t="s">
        <v>19</v>
      </c>
      <c r="D7" s="37"/>
    </row>
    <row r="8" spans="1:4" ht="25.5">
      <c r="A8" s="35" t="s">
        <v>80</v>
      </c>
      <c r="B8" s="36">
        <v>41355.73263888889</v>
      </c>
      <c r="C8" s="1" t="s">
        <v>23</v>
      </c>
      <c r="D8" t="s">
        <v>70</v>
      </c>
    </row>
    <row r="9" ht="15" customHeight="1"/>
    <row r="10" spans="1:4" ht="15" customHeight="1">
      <c r="A10" s="52" t="s">
        <v>25</v>
      </c>
      <c r="B10" s="52" t="s">
        <v>25</v>
      </c>
      <c r="C10" s="52" t="s">
        <v>25</v>
      </c>
      <c r="D10" s="37"/>
    </row>
    <row r="11" ht="11.25" customHeight="1"/>
    <row r="12" spans="1:4" ht="18.75" customHeight="1">
      <c r="A12" s="52" t="s">
        <v>31</v>
      </c>
      <c r="B12" s="52" t="s">
        <v>31</v>
      </c>
      <c r="C12" s="52" t="s">
        <v>31</v>
      </c>
      <c r="D12" s="37"/>
    </row>
    <row r="13" ht="16.5" customHeight="1"/>
    <row r="14" spans="1:4" ht="16.5" customHeight="1">
      <c r="A14" s="52" t="s">
        <v>36</v>
      </c>
      <c r="B14" s="52" t="s">
        <v>36</v>
      </c>
      <c r="C14" s="52" t="s">
        <v>36</v>
      </c>
      <c r="D14" s="37"/>
    </row>
    <row r="15" ht="12.75" customHeight="1"/>
    <row r="16" spans="1:4" ht="12.75" customHeight="1">
      <c r="A16" s="54" t="s">
        <v>41</v>
      </c>
      <c r="B16" s="54" t="s">
        <v>41</v>
      </c>
      <c r="C16" s="54" t="s">
        <v>41</v>
      </c>
      <c r="D16" s="54" t="s">
        <v>41</v>
      </c>
    </row>
    <row r="17" ht="12.75" customHeight="1"/>
    <row r="18" spans="1:4" ht="12.75" customHeight="1">
      <c r="A18" s="54" t="s">
        <v>46</v>
      </c>
      <c r="B18" s="54" t="s">
        <v>46</v>
      </c>
      <c r="C18" s="54" t="s">
        <v>46</v>
      </c>
      <c r="D18" s="54" t="s">
        <v>46</v>
      </c>
    </row>
    <row r="19" ht="18" customHeight="1"/>
    <row r="20" spans="1:4" ht="18" customHeight="1">
      <c r="A20" s="54" t="s">
        <v>50</v>
      </c>
      <c r="B20" s="54" t="s">
        <v>50</v>
      </c>
      <c r="C20" s="54" t="s">
        <v>50</v>
      </c>
      <c r="D20" s="54" t="s">
        <v>50</v>
      </c>
    </row>
    <row r="21" ht="18" customHeight="1"/>
    <row r="22" spans="1:4" ht="18" customHeight="1">
      <c r="A22" s="54" t="s">
        <v>52</v>
      </c>
      <c r="B22" s="54" t="s">
        <v>52</v>
      </c>
      <c r="C22" s="54" t="s">
        <v>52</v>
      </c>
      <c r="D22" s="54" t="s">
        <v>52</v>
      </c>
    </row>
    <row r="23" spans="1:4" ht="12.75">
      <c r="A23" s="35" t="s">
        <v>80</v>
      </c>
      <c r="B23" s="36">
        <v>41365.60902777778</v>
      </c>
      <c r="C23" s="1" t="s">
        <v>56</v>
      </c>
      <c r="D23" t="s">
        <v>70</v>
      </c>
    </row>
    <row r="24" ht="13.5" customHeight="1"/>
    <row r="25" spans="1:4" ht="12.75">
      <c r="A25" s="54" t="s">
        <v>58</v>
      </c>
      <c r="B25" s="54" t="s">
        <v>58</v>
      </c>
      <c r="C25" s="54" t="s">
        <v>58</v>
      </c>
      <c r="D25" s="54" t="s">
        <v>58</v>
      </c>
    </row>
    <row r="26" ht="19.5" customHeight="1"/>
    <row r="27" spans="1:4" ht="19.5" customHeight="1">
      <c r="A27" s="54" t="s">
        <v>61</v>
      </c>
      <c r="B27" s="54" t="s">
        <v>61</v>
      </c>
      <c r="C27" s="54" t="s">
        <v>61</v>
      </c>
      <c r="D27" s="54" t="s">
        <v>61</v>
      </c>
    </row>
    <row r="28" ht="19.5" customHeight="1"/>
    <row r="29" spans="1:4" ht="19.5" customHeight="1">
      <c r="A29" s="54" t="s">
        <v>64</v>
      </c>
      <c r="B29" s="54" t="s">
        <v>64</v>
      </c>
      <c r="C29" s="54" t="s">
        <v>64</v>
      </c>
      <c r="D29" s="54" t="s">
        <v>64</v>
      </c>
    </row>
    <row r="30" ht="16.5" customHeight="1"/>
    <row r="31" spans="1:4" ht="16.5" customHeight="1">
      <c r="A31" s="52" t="s">
        <v>67</v>
      </c>
      <c r="B31" s="52" t="s">
        <v>67</v>
      </c>
      <c r="C31" s="52" t="s">
        <v>67</v>
      </c>
      <c r="D31" s="37"/>
    </row>
  </sheetData>
  <sheetProtection/>
  <mergeCells count="16">
    <mergeCell ref="A1:C1"/>
    <mergeCell ref="A3:C3"/>
    <mergeCell ref="A12:C12"/>
    <mergeCell ref="A10:C10"/>
    <mergeCell ref="A7:C7"/>
    <mergeCell ref="A5:C5"/>
    <mergeCell ref="A2:D2"/>
    <mergeCell ref="A14:C14"/>
    <mergeCell ref="A22:D22"/>
    <mergeCell ref="A20:D20"/>
    <mergeCell ref="A18:D18"/>
    <mergeCell ref="A16:D16"/>
    <mergeCell ref="A31:C31"/>
    <mergeCell ref="A29:D29"/>
    <mergeCell ref="A27:D27"/>
    <mergeCell ref="A25:D25"/>
  </mergeCells>
  <printOptions/>
  <pageMargins left="0" right="0" top="1" bottom="1" header="0.5" footer="0.5"/>
  <pageSetup horizontalDpi="600" verticalDpi="600" orientation="landscape" r:id="rId1"/>
  <headerFooter alignWithMargins="0">
    <oddFooter>&amp;LEnvironmental Scan Survey&amp;C4 yr Partners  - theme "Communication"&amp;RPage&amp;P</oddFooter>
  </headerFooter>
</worksheet>
</file>

<file path=xl/worksheets/sheet9.xml><?xml version="1.0" encoding="utf-8"?>
<worksheet xmlns="http://schemas.openxmlformats.org/spreadsheetml/2006/main" xmlns:r="http://schemas.openxmlformats.org/officeDocument/2006/relationships">
  <dimension ref="A1:D33"/>
  <sheetViews>
    <sheetView zoomScalePageLayoutView="0" workbookViewId="0" topLeftCell="A1">
      <selection activeCell="A5" sqref="A5:D5"/>
    </sheetView>
  </sheetViews>
  <sheetFormatPr defaultColWidth="9.140625" defaultRowHeight="12.75"/>
  <cols>
    <col min="1" max="1" width="8.421875" style="0" customWidth="1"/>
    <col min="2" max="2" width="21.8515625" style="0" customWidth="1"/>
    <col min="3" max="3" width="82.140625" style="1" customWidth="1"/>
    <col min="4" max="4" width="25.00390625" style="0" customWidth="1"/>
  </cols>
  <sheetData>
    <row r="1" spans="1:3" ht="30" customHeight="1">
      <c r="A1" s="50" t="s">
        <v>0</v>
      </c>
      <c r="B1" s="50" t="s">
        <v>0</v>
      </c>
      <c r="C1" s="50" t="s">
        <v>0</v>
      </c>
    </row>
    <row r="2" spans="1:4" ht="27" customHeight="1">
      <c r="A2" s="57" t="s">
        <v>99</v>
      </c>
      <c r="B2" s="57"/>
      <c r="C2" s="57"/>
      <c r="D2" s="57"/>
    </row>
    <row r="3" spans="1:4" ht="24.75" customHeight="1">
      <c r="A3" s="52" t="s">
        <v>1</v>
      </c>
      <c r="B3" s="52" t="s">
        <v>1</v>
      </c>
      <c r="C3" s="52" t="s">
        <v>1</v>
      </c>
      <c r="D3" s="37"/>
    </row>
    <row r="5" spans="1:4" ht="24.75" customHeight="1">
      <c r="A5" s="52" t="s">
        <v>13</v>
      </c>
      <c r="B5" s="52" t="s">
        <v>13</v>
      </c>
      <c r="C5" s="52" t="s">
        <v>13</v>
      </c>
      <c r="D5" s="37"/>
    </row>
    <row r="6" ht="15.75" customHeight="1"/>
    <row r="7" spans="1:4" ht="15.75" customHeight="1">
      <c r="A7" s="52" t="s">
        <v>19</v>
      </c>
      <c r="B7" s="52" t="s">
        <v>19</v>
      </c>
      <c r="C7" s="52" t="s">
        <v>19</v>
      </c>
      <c r="D7" s="37"/>
    </row>
    <row r="8" ht="20.25" customHeight="1"/>
    <row r="9" spans="1:4" ht="20.25" customHeight="1">
      <c r="A9" s="52" t="s">
        <v>25</v>
      </c>
      <c r="B9" s="52" t="s">
        <v>25</v>
      </c>
      <c r="C9" s="52" t="s">
        <v>25</v>
      </c>
      <c r="D9" s="37"/>
    </row>
    <row r="10" ht="15.75" customHeight="1"/>
    <row r="11" spans="1:4" ht="15.75" customHeight="1">
      <c r="A11" s="52" t="s">
        <v>31</v>
      </c>
      <c r="B11" s="52" t="s">
        <v>31</v>
      </c>
      <c r="C11" s="52" t="s">
        <v>31</v>
      </c>
      <c r="D11" s="37"/>
    </row>
    <row r="12" spans="1:4" ht="15.75" customHeight="1">
      <c r="A12" s="35" t="s">
        <v>80</v>
      </c>
      <c r="B12" s="36">
        <v>41355.64375</v>
      </c>
      <c r="C12" s="1" t="s">
        <v>35</v>
      </c>
      <c r="D12" s="26" t="s">
        <v>88</v>
      </c>
    </row>
    <row r="13" ht="18.75" customHeight="1"/>
    <row r="14" spans="1:4" ht="12.75">
      <c r="A14" s="52" t="s">
        <v>36</v>
      </c>
      <c r="B14" s="52" t="s">
        <v>36</v>
      </c>
      <c r="C14" s="52" t="s">
        <v>36</v>
      </c>
      <c r="D14" s="37"/>
    </row>
    <row r="15" spans="1:4" ht="63.75">
      <c r="A15" s="35" t="s">
        <v>80</v>
      </c>
      <c r="B15" s="36">
        <v>41380.86944444444</v>
      </c>
      <c r="C15" s="1" t="s">
        <v>37</v>
      </c>
      <c r="D15" s="26" t="s">
        <v>89</v>
      </c>
    </row>
    <row r="16" ht="18.75" customHeight="1"/>
    <row r="17" spans="1:4" ht="18.75" customHeight="1">
      <c r="A17" s="54" t="s">
        <v>41</v>
      </c>
      <c r="B17" s="54" t="s">
        <v>41</v>
      </c>
      <c r="C17" s="54" t="s">
        <v>41</v>
      </c>
      <c r="D17" s="54" t="s">
        <v>41</v>
      </c>
    </row>
    <row r="18" ht="13.5" customHeight="1"/>
    <row r="19" spans="1:4" ht="13.5" customHeight="1">
      <c r="A19" s="54" t="s">
        <v>46</v>
      </c>
      <c r="B19" s="54" t="s">
        <v>46</v>
      </c>
      <c r="C19" s="54" t="s">
        <v>46</v>
      </c>
      <c r="D19" s="54" t="s">
        <v>46</v>
      </c>
    </row>
    <row r="20" ht="17.25" customHeight="1"/>
    <row r="21" spans="1:4" ht="17.25" customHeight="1">
      <c r="A21" s="54" t="s">
        <v>50</v>
      </c>
      <c r="B21" s="54" t="s">
        <v>50</v>
      </c>
      <c r="C21" s="54" t="s">
        <v>50</v>
      </c>
      <c r="D21" s="54" t="s">
        <v>50</v>
      </c>
    </row>
    <row r="22" ht="17.25" customHeight="1"/>
    <row r="23" spans="1:4" ht="17.25" customHeight="1">
      <c r="A23" s="54" t="s">
        <v>52</v>
      </c>
      <c r="B23" s="54" t="s">
        <v>52</v>
      </c>
      <c r="C23" s="54" t="s">
        <v>52</v>
      </c>
      <c r="D23" s="54" t="s">
        <v>52</v>
      </c>
    </row>
    <row r="24" spans="1:4" ht="38.25">
      <c r="A24" s="35" t="s">
        <v>80</v>
      </c>
      <c r="B24" s="36">
        <v>41380.86944444444</v>
      </c>
      <c r="C24" s="1" t="s">
        <v>54</v>
      </c>
      <c r="D24" t="s">
        <v>82</v>
      </c>
    </row>
    <row r="25" ht="19.5" customHeight="1"/>
    <row r="26" spans="1:4" ht="12.75">
      <c r="A26" s="54" t="s">
        <v>58</v>
      </c>
      <c r="B26" s="54" t="s">
        <v>58</v>
      </c>
      <c r="C26" s="54" t="s">
        <v>58</v>
      </c>
      <c r="D26" s="54" t="s">
        <v>58</v>
      </c>
    </row>
    <row r="27" spans="1:4" ht="25.5">
      <c r="A27" s="35" t="s">
        <v>80</v>
      </c>
      <c r="B27" s="36">
        <v>41380.86944444444</v>
      </c>
      <c r="C27" s="1" t="s">
        <v>59</v>
      </c>
      <c r="D27" s="26" t="s">
        <v>82</v>
      </c>
    </row>
    <row r="28" ht="18.75" customHeight="1"/>
    <row r="29" spans="1:4" ht="12.75">
      <c r="A29" s="54" t="s">
        <v>61</v>
      </c>
      <c r="B29" s="54" t="s">
        <v>61</v>
      </c>
      <c r="C29" s="54" t="s">
        <v>61</v>
      </c>
      <c r="D29" s="54" t="s">
        <v>61</v>
      </c>
    </row>
    <row r="30" ht="15" customHeight="1"/>
    <row r="31" spans="1:4" ht="21" customHeight="1">
      <c r="A31" s="54" t="s">
        <v>64</v>
      </c>
      <c r="B31" s="54" t="s">
        <v>64</v>
      </c>
      <c r="C31" s="54" t="s">
        <v>64</v>
      </c>
      <c r="D31" s="54" t="s">
        <v>64</v>
      </c>
    </row>
    <row r="32" ht="15" customHeight="1"/>
    <row r="33" spans="1:4" ht="15" customHeight="1">
      <c r="A33" s="52" t="s">
        <v>67</v>
      </c>
      <c r="B33" s="52" t="s">
        <v>67</v>
      </c>
      <c r="C33" s="52" t="s">
        <v>67</v>
      </c>
      <c r="D33" s="37"/>
    </row>
  </sheetData>
  <sheetProtection/>
  <mergeCells count="16">
    <mergeCell ref="A1:C1"/>
    <mergeCell ref="A3:C3"/>
    <mergeCell ref="A11:C11"/>
    <mergeCell ref="A9:C9"/>
    <mergeCell ref="A7:C7"/>
    <mergeCell ref="A5:C5"/>
    <mergeCell ref="A2:D2"/>
    <mergeCell ref="A14:C14"/>
    <mergeCell ref="A23:D23"/>
    <mergeCell ref="A21:D21"/>
    <mergeCell ref="A19:D19"/>
    <mergeCell ref="A17:D17"/>
    <mergeCell ref="A33:C33"/>
    <mergeCell ref="A31:D31"/>
    <mergeCell ref="A29:D29"/>
    <mergeCell ref="A26:D26"/>
  </mergeCells>
  <printOptions/>
  <pageMargins left="0" right="0" top="1" bottom="1" header="0.5" footer="0.5"/>
  <pageSetup horizontalDpi="600" verticalDpi="600" orientation="landscape" r:id="rId1"/>
  <headerFooter alignWithMargins="0">
    <oddFooter>&amp;LEnvironmental Scan Survey&amp;C4 yr Partners - Sorted by theme "Partnerships Health Programs"&amp;RPage&amp;P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Stevens, Andrew</dc:creator>
  <cp:keywords/>
  <dc:description/>
  <cp:lastModifiedBy>Laura</cp:lastModifiedBy>
  <cp:lastPrinted>2013-08-05T14:17:26Z</cp:lastPrinted>
  <dcterms:created xsi:type="dcterms:W3CDTF">2013-04-23T14:50:05Z</dcterms:created>
  <dcterms:modified xsi:type="dcterms:W3CDTF">2013-08-05T18:41:40Z</dcterms:modified>
  <cp:category/>
  <cp:version/>
  <cp:contentType/>
  <cp:contentStatus/>
</cp:coreProperties>
</file>